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600" activeTab="0"/>
  </bookViews>
  <sheets>
    <sheet name="Clubs" sheetId="1" r:id="rId1"/>
  </sheets>
  <definedNames/>
  <calcPr fullCalcOnLoad="1"/>
</workbook>
</file>

<file path=xl/sharedStrings.xml><?xml version="1.0" encoding="utf-8"?>
<sst xmlns="http://schemas.openxmlformats.org/spreadsheetml/2006/main" count="87" uniqueCount="61">
  <si>
    <t>n° club</t>
  </si>
  <si>
    <t>Nom club</t>
  </si>
  <si>
    <t>Photo Club de Bourgoin-Jallieu</t>
  </si>
  <si>
    <t>Objectif Image Lyon</t>
  </si>
  <si>
    <t>Les Belles Images Saint-Marcel-Bel-Accueil</t>
  </si>
  <si>
    <t>Club Photo de Cognin</t>
  </si>
  <si>
    <t>Numerica Photo Club Faverges</t>
  </si>
  <si>
    <t>Club Photo Biviers</t>
  </si>
  <si>
    <t>Club Photo Morestel</t>
  </si>
  <si>
    <t>Verp'Images</t>
  </si>
  <si>
    <t>Photo Ciné Club Roannais</t>
  </si>
  <si>
    <t>Club Photo St André de Corcy</t>
  </si>
  <si>
    <t>Club Georges Mélies-Chambéry</t>
  </si>
  <si>
    <t>Photo Club Chasseurs d' Images Valence</t>
  </si>
  <si>
    <t>Objectif Photo St Maurice l'Exil</t>
  </si>
  <si>
    <t>JPEG Photo Club St Martin Bellevue</t>
  </si>
  <si>
    <t>Photo Club IBM Grenoble</t>
  </si>
  <si>
    <t>ATSCAF Rhône Photo - Lyon</t>
  </si>
  <si>
    <t>Numericus Focus Club Photo de la Vallée de l'Arve</t>
  </si>
  <si>
    <t>Gavot Déclic - PC Larringes</t>
  </si>
  <si>
    <t>Merger Photo Club - Meylan</t>
  </si>
  <si>
    <t>Privas Ouvèze Photo Club</t>
  </si>
  <si>
    <t>Photo Ciné Club Viennois</t>
  </si>
  <si>
    <t>Photo-Club Rivatoria</t>
  </si>
  <si>
    <t>Atelier Photo 360</t>
  </si>
  <si>
    <t>Challenge de l'UR11 - Saison 2020/2021</t>
  </si>
  <si>
    <t>Classement des clubs</t>
  </si>
  <si>
    <t xml:space="preserve">Dac Club Photo </t>
  </si>
  <si>
    <t xml:space="preserve">Photo Club Bressan - Bourg-en-Bresse </t>
  </si>
  <si>
    <t xml:space="preserve">Clic Images PC de Chabeuil </t>
  </si>
  <si>
    <t xml:space="preserve">Marcy Photo Club </t>
  </si>
  <si>
    <t xml:space="preserve">  total de points après M1</t>
  </si>
  <si>
    <t xml:space="preserve">  Place après M1</t>
  </si>
  <si>
    <t xml:space="preserve">  Total de points en M2</t>
  </si>
  <si>
    <t xml:space="preserve">  Total de points après M2</t>
  </si>
  <si>
    <t xml:space="preserve">  Place après M2</t>
  </si>
  <si>
    <t xml:space="preserve">  Total de points en M3</t>
  </si>
  <si>
    <t xml:space="preserve">  Total de points après M3</t>
  </si>
  <si>
    <t xml:space="preserve">  Place après M3</t>
  </si>
  <si>
    <t xml:space="preserve">  Total de points en M4</t>
  </si>
  <si>
    <t xml:space="preserve">  Total de points après M4</t>
  </si>
  <si>
    <t xml:space="preserve">  Place après M4</t>
  </si>
  <si>
    <t xml:space="preserve">  Total de points en M5</t>
  </si>
  <si>
    <t xml:space="preserve">  Total de points après M5</t>
  </si>
  <si>
    <t xml:space="preserve">  Place après M5</t>
  </si>
  <si>
    <t xml:space="preserve">  Place M2</t>
  </si>
  <si>
    <t xml:space="preserve">  Place M3</t>
  </si>
  <si>
    <t xml:space="preserve">  Place M4</t>
  </si>
  <si>
    <t xml:space="preserve">  Place M5</t>
  </si>
  <si>
    <t xml:space="preserve">  Total de points en M6</t>
  </si>
  <si>
    <t xml:space="preserve">  Place M6</t>
  </si>
  <si>
    <t xml:space="preserve">  Total de points après M6</t>
  </si>
  <si>
    <t xml:space="preserve">  Place après M6</t>
  </si>
  <si>
    <t xml:space="preserve">  Total de points en M7</t>
  </si>
  <si>
    <t xml:space="preserve">  Place M7</t>
  </si>
  <si>
    <t xml:space="preserve">  Total de points après M7</t>
  </si>
  <si>
    <t xml:space="preserve">  Place après M7</t>
  </si>
  <si>
    <t xml:space="preserve">  Total de points en M8</t>
  </si>
  <si>
    <t xml:space="preserve">  Place M8</t>
  </si>
  <si>
    <t xml:space="preserve">  Total de points après M8</t>
  </si>
  <si>
    <t xml:space="preserve">  Place après M8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</si>
</sst>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20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20"/>
      <color theme="1"/>
      <name val="Arial"/>
      <family val="2"/>
    </font>
    <font>
      <b/>
      <sz val="2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D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464F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0">
    <xf numFmtId="0" fontId="0" fillId="0" borderId="0" xfId="0" applyFont="1" applyAlignment="1">
      <alignment/>
    </xf>
    <xf numFmtId="1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left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0" fillId="33" borderId="17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3" borderId="18" xfId="0" applyFill="1" applyBorder="1" applyAlignment="1">
      <alignment horizontal="center" textRotation="90" wrapText="1"/>
    </xf>
    <xf numFmtId="0" fontId="0" fillId="33" borderId="19" xfId="0" applyFill="1" applyBorder="1" applyAlignment="1">
      <alignment horizontal="center" textRotation="90" wrapText="1"/>
    </xf>
    <xf numFmtId="0" fontId="0" fillId="33" borderId="20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4" borderId="18" xfId="0" applyFill="1" applyBorder="1" applyAlignment="1">
      <alignment horizontal="center" textRotation="90" wrapText="1"/>
    </xf>
    <xf numFmtId="0" fontId="0" fillId="4" borderId="2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39" fillId="0" borderId="24" xfId="0" applyFont="1" applyFill="1" applyBorder="1" applyAlignment="1">
      <alignment horizontal="center" textRotation="90" wrapText="1"/>
    </xf>
    <xf numFmtId="0" fontId="0" fillId="0" borderId="25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39" fillId="0" borderId="27" xfId="0" applyFont="1" applyFill="1" applyBorder="1" applyAlignment="1">
      <alignment horizontal="center" textRotation="90"/>
    </xf>
    <xf numFmtId="0" fontId="39" fillId="0" borderId="24" xfId="0" applyFont="1" applyFill="1" applyBorder="1" applyAlignment="1">
      <alignment horizontal="center" textRotation="90"/>
    </xf>
    <xf numFmtId="0" fontId="0" fillId="7" borderId="17" xfId="0" applyFill="1" applyBorder="1" applyAlignment="1">
      <alignment horizontal="center"/>
    </xf>
    <xf numFmtId="0" fontId="0" fillId="7" borderId="18" xfId="0" applyFill="1" applyBorder="1" applyAlignment="1">
      <alignment horizontal="center" textRotation="90" wrapText="1"/>
    </xf>
    <xf numFmtId="0" fontId="0" fillId="7" borderId="19" xfId="0" applyFill="1" applyBorder="1" applyAlignment="1">
      <alignment horizontal="center" textRotation="90" wrapText="1"/>
    </xf>
    <xf numFmtId="0" fontId="0" fillId="7" borderId="20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27" borderId="17" xfId="0" applyFill="1" applyBorder="1" applyAlignment="1">
      <alignment horizontal="center"/>
    </xf>
    <xf numFmtId="0" fontId="0" fillId="27" borderId="18" xfId="0" applyFill="1" applyBorder="1" applyAlignment="1">
      <alignment horizontal="center" textRotation="90" wrapText="1"/>
    </xf>
    <xf numFmtId="0" fontId="0" fillId="27" borderId="19" xfId="0" applyFill="1" applyBorder="1" applyAlignment="1">
      <alignment horizontal="center" textRotation="90" wrapText="1"/>
    </xf>
    <xf numFmtId="0" fontId="0" fillId="27" borderId="20" xfId="0" applyFill="1" applyBorder="1" applyAlignment="1">
      <alignment horizontal="center"/>
    </xf>
    <xf numFmtId="0" fontId="0" fillId="27" borderId="21" xfId="0" applyFill="1" applyBorder="1" applyAlignment="1">
      <alignment horizontal="center"/>
    </xf>
    <xf numFmtId="0" fontId="0" fillId="27" borderId="22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 textRotation="90" wrapText="1"/>
    </xf>
    <xf numFmtId="0" fontId="0" fillId="35" borderId="19" xfId="0" applyFill="1" applyBorder="1" applyAlignment="1">
      <alignment horizontal="center" textRotation="90" wrapText="1"/>
    </xf>
    <xf numFmtId="0" fontId="0" fillId="35" borderId="20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6" borderId="18" xfId="0" applyFill="1" applyBorder="1" applyAlignment="1">
      <alignment horizontal="center" textRotation="90" wrapText="1"/>
    </xf>
    <xf numFmtId="0" fontId="0" fillId="36" borderId="19" xfId="0" applyFill="1" applyBorder="1" applyAlignment="1">
      <alignment horizontal="center" textRotation="90" wrapText="1"/>
    </xf>
    <xf numFmtId="0" fontId="0" fillId="36" borderId="20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7" borderId="18" xfId="0" applyFill="1" applyBorder="1" applyAlignment="1">
      <alignment horizontal="center" textRotation="90" wrapText="1"/>
    </xf>
    <xf numFmtId="0" fontId="0" fillId="37" borderId="19" xfId="0" applyFill="1" applyBorder="1" applyAlignment="1">
      <alignment horizontal="center" textRotation="90" wrapText="1"/>
    </xf>
    <xf numFmtId="0" fontId="0" fillId="37" borderId="20" xfId="0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37" borderId="21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23" fillId="38" borderId="18" xfId="0" applyFont="1" applyFill="1" applyBorder="1" applyAlignment="1">
      <alignment horizontal="center" textRotation="90" wrapText="1"/>
    </xf>
    <xf numFmtId="0" fontId="23" fillId="38" borderId="19" xfId="0" applyFont="1" applyFill="1" applyBorder="1" applyAlignment="1">
      <alignment horizontal="center" textRotation="90" wrapText="1"/>
    </xf>
    <xf numFmtId="0" fontId="23" fillId="38" borderId="20" xfId="0" applyFont="1" applyFill="1" applyBorder="1" applyAlignment="1">
      <alignment horizontal="center"/>
    </xf>
    <xf numFmtId="0" fontId="23" fillId="38" borderId="17" xfId="0" applyFont="1" applyFill="1" applyBorder="1" applyAlignment="1">
      <alignment horizontal="center"/>
    </xf>
    <xf numFmtId="0" fontId="23" fillId="38" borderId="21" xfId="0" applyFont="1" applyFill="1" applyBorder="1" applyAlignment="1">
      <alignment horizontal="center"/>
    </xf>
    <xf numFmtId="0" fontId="23" fillId="38" borderId="22" xfId="0" applyFont="1" applyFill="1" applyBorder="1" applyAlignment="1">
      <alignment horizontal="center"/>
    </xf>
    <xf numFmtId="0" fontId="22" fillId="38" borderId="17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4"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31"/>
  <sheetViews>
    <sheetView tabSelected="1" zoomScalePageLayoutView="0" workbookViewId="0" topLeftCell="C1">
      <selection activeCell="C1" sqref="C1"/>
    </sheetView>
  </sheetViews>
  <sheetFormatPr defaultColWidth="11.421875" defaultRowHeight="15"/>
  <cols>
    <col min="1" max="1" width="3.7109375" style="0" customWidth="1"/>
    <col min="3" max="3" width="48.140625" style="0" customWidth="1"/>
    <col min="4" max="4" width="5.00390625" style="0" bestFit="1" customWidth="1"/>
    <col min="5" max="5" width="3.7109375" style="0" bestFit="1" customWidth="1"/>
    <col min="6" max="6" width="5.00390625" style="0" bestFit="1" customWidth="1"/>
    <col min="7" max="7" width="3.7109375" style="0" bestFit="1" customWidth="1"/>
    <col min="8" max="8" width="5.00390625" style="0" bestFit="1" customWidth="1"/>
    <col min="9" max="9" width="3.7109375" style="0" bestFit="1" customWidth="1"/>
    <col min="10" max="10" width="5.00390625" style="0" bestFit="1" customWidth="1"/>
    <col min="11" max="11" width="3.7109375" style="0" bestFit="1" customWidth="1"/>
    <col min="12" max="12" width="5.00390625" style="12" bestFit="1" customWidth="1"/>
    <col min="13" max="13" width="3.7109375" style="0" bestFit="1" customWidth="1"/>
    <col min="14" max="14" width="5.00390625" style="0" bestFit="1" customWidth="1"/>
    <col min="15" max="15" width="3.7109375" style="0" bestFit="1" customWidth="1"/>
    <col min="16" max="16" width="5.00390625" style="12" bestFit="1" customWidth="1"/>
    <col min="17" max="17" width="3.7109375" style="0" bestFit="1" customWidth="1"/>
    <col min="18" max="18" width="5.00390625" style="0" bestFit="1" customWidth="1"/>
    <col min="19" max="19" width="3.7109375" style="0" bestFit="1" customWidth="1"/>
    <col min="20" max="20" width="5.00390625" style="12" bestFit="1" customWidth="1"/>
    <col min="21" max="21" width="3.7109375" style="0" bestFit="1" customWidth="1"/>
    <col min="22" max="22" width="5.00390625" style="0" bestFit="1" customWidth="1"/>
    <col min="23" max="23" width="3.7109375" style="0" bestFit="1" customWidth="1"/>
    <col min="24" max="24" width="5.00390625" style="12" bestFit="1" customWidth="1"/>
    <col min="25" max="25" width="3.7109375" style="0" bestFit="1" customWidth="1"/>
    <col min="26" max="26" width="5.00390625" style="0" bestFit="1" customWidth="1"/>
    <col min="27" max="27" width="3.7109375" style="0" bestFit="1" customWidth="1"/>
    <col min="28" max="28" width="5.00390625" style="12" bestFit="1" customWidth="1"/>
    <col min="29" max="29" width="3.7109375" style="0" bestFit="1" customWidth="1"/>
    <col min="30" max="30" width="5.00390625" style="0" bestFit="1" customWidth="1"/>
    <col min="31" max="31" width="3.7109375" style="0" bestFit="1" customWidth="1"/>
    <col min="32" max="32" width="5.00390625" style="12" bestFit="1" customWidth="1"/>
    <col min="33" max="33" width="3.7109375" style="0" bestFit="1" customWidth="1"/>
    <col min="35" max="35" width="46.140625" style="0" hidden="1" customWidth="1"/>
    <col min="36" max="36" width="0" style="0" hidden="1" customWidth="1"/>
  </cols>
  <sheetData>
    <row r="1" ht="26.25">
      <c r="C1" s="8" t="s">
        <v>25</v>
      </c>
    </row>
    <row r="2" ht="26.25">
      <c r="C2" s="9" t="s">
        <v>26</v>
      </c>
    </row>
    <row r="3" ht="15.75" thickBot="1"/>
    <row r="4" spans="2:33" ht="125.25" thickBot="1">
      <c r="B4" s="1" t="s">
        <v>0</v>
      </c>
      <c r="C4" s="2" t="s">
        <v>1</v>
      </c>
      <c r="D4" s="21" t="s">
        <v>31</v>
      </c>
      <c r="E4" s="24" t="s">
        <v>32</v>
      </c>
      <c r="F4" s="15" t="s">
        <v>33</v>
      </c>
      <c r="G4" s="16" t="s">
        <v>45</v>
      </c>
      <c r="H4" s="16" t="s">
        <v>34</v>
      </c>
      <c r="I4" s="29" t="s">
        <v>35</v>
      </c>
      <c r="J4" s="31" t="s">
        <v>36</v>
      </c>
      <c r="K4" s="32" t="s">
        <v>46</v>
      </c>
      <c r="L4" s="32" t="s">
        <v>37</v>
      </c>
      <c r="M4" s="29" t="s">
        <v>38</v>
      </c>
      <c r="N4" s="39" t="s">
        <v>39</v>
      </c>
      <c r="O4" s="40" t="s">
        <v>47</v>
      </c>
      <c r="P4" s="40" t="s">
        <v>40</v>
      </c>
      <c r="Q4" s="29" t="s">
        <v>41</v>
      </c>
      <c r="R4" s="45" t="s">
        <v>42</v>
      </c>
      <c r="S4" s="46" t="s">
        <v>48</v>
      </c>
      <c r="T4" s="46" t="s">
        <v>43</v>
      </c>
      <c r="U4" s="28" t="s">
        <v>44</v>
      </c>
      <c r="V4" s="51" t="s">
        <v>49</v>
      </c>
      <c r="W4" s="52" t="s">
        <v>50</v>
      </c>
      <c r="X4" s="52" t="s">
        <v>51</v>
      </c>
      <c r="Y4" s="28" t="s">
        <v>52</v>
      </c>
      <c r="Z4" s="56" t="s">
        <v>53</v>
      </c>
      <c r="AA4" s="57" t="s">
        <v>54</v>
      </c>
      <c r="AB4" s="57" t="s">
        <v>55</v>
      </c>
      <c r="AC4" s="28" t="s">
        <v>56</v>
      </c>
      <c r="AD4" s="63" t="s">
        <v>57</v>
      </c>
      <c r="AE4" s="64" t="s">
        <v>58</v>
      </c>
      <c r="AF4" s="64" t="s">
        <v>59</v>
      </c>
      <c r="AG4" s="28" t="s">
        <v>60</v>
      </c>
    </row>
    <row r="5" spans="2:36" ht="15">
      <c r="B5" s="62">
        <v>1508</v>
      </c>
      <c r="C5" s="3" t="s">
        <v>2</v>
      </c>
      <c r="D5" s="22">
        <v>1026</v>
      </c>
      <c r="E5" s="25">
        <f>RANK(D5,D$5:D$31)</f>
        <v>1</v>
      </c>
      <c r="F5" s="17">
        <v>1159</v>
      </c>
      <c r="G5" s="13">
        <f>RANK(F5,F$5:F$31)</f>
        <v>4</v>
      </c>
      <c r="H5" s="13">
        <f>SUM(D5,F5)</f>
        <v>2185</v>
      </c>
      <c r="I5" s="25">
        <f>RANK(H5,H$5:H$31)</f>
        <v>1</v>
      </c>
      <c r="J5" s="33">
        <v>1109</v>
      </c>
      <c r="K5" s="30">
        <f>RANK(J5,J$5:J$31)</f>
        <v>1</v>
      </c>
      <c r="L5" s="30">
        <f>J5+H5</f>
        <v>3294</v>
      </c>
      <c r="M5" s="25">
        <f>RANK(L5,L$5:L$31)</f>
        <v>1</v>
      </c>
      <c r="N5" s="41">
        <v>1016</v>
      </c>
      <c r="O5" s="38">
        <f>RANK(N5,N$5:N$31)</f>
        <v>4</v>
      </c>
      <c r="P5" s="38">
        <f>N5+L5</f>
        <v>4310</v>
      </c>
      <c r="Q5" s="25">
        <f>RANK(P5,P$5:P$31)</f>
        <v>1</v>
      </c>
      <c r="R5" s="47">
        <v>881</v>
      </c>
      <c r="S5" s="44">
        <f>RANK(R5,R$5:R$31)</f>
        <v>1</v>
      </c>
      <c r="T5" s="44">
        <f>R5+P5</f>
        <v>5191</v>
      </c>
      <c r="U5" s="23">
        <f>RANK(T5,T$5:T$31)</f>
        <v>1</v>
      </c>
      <c r="V5" s="53">
        <v>881</v>
      </c>
      <c r="W5" s="54">
        <f>RANK(V5,V$5:V$31)</f>
        <v>1</v>
      </c>
      <c r="X5" s="54">
        <f>V5+T5</f>
        <v>6072</v>
      </c>
      <c r="Y5" s="23">
        <f>RANK(X5,X$5:X$31)</f>
        <v>1</v>
      </c>
      <c r="Z5" s="58">
        <v>912</v>
      </c>
      <c r="AA5" s="59">
        <f>RANK(Z5,Z$5:Z$31)</f>
        <v>1</v>
      </c>
      <c r="AB5" s="59">
        <f>Z5+X5</f>
        <v>6984</v>
      </c>
      <c r="AC5" s="23">
        <f>RANK(AB5,AB$5:AB$31)</f>
        <v>1</v>
      </c>
      <c r="AD5" s="65">
        <v>778</v>
      </c>
      <c r="AE5" s="69">
        <f>RANK(AD5,AD$5:AD$31)</f>
        <v>3</v>
      </c>
      <c r="AF5" s="66">
        <f>AD5+AB5</f>
        <v>7762</v>
      </c>
      <c r="AG5" s="23">
        <f>RANK(AF5,AF$5:AF$31)</f>
        <v>1</v>
      </c>
      <c r="AI5" t="s">
        <v>2</v>
      </c>
      <c r="AJ5">
        <v>778</v>
      </c>
    </row>
    <row r="6" spans="2:36" ht="15">
      <c r="B6" s="4">
        <v>1707</v>
      </c>
      <c r="C6" s="5" t="s">
        <v>7</v>
      </c>
      <c r="D6" s="22">
        <v>904</v>
      </c>
      <c r="E6" s="25">
        <f>RANK(D6,D$5:D$31)</f>
        <v>6</v>
      </c>
      <c r="F6" s="17">
        <v>1194</v>
      </c>
      <c r="G6" s="13">
        <f>RANK(F6,F$5:F$31)</f>
        <v>1</v>
      </c>
      <c r="H6" s="13">
        <f>SUM(D6,F6)</f>
        <v>2098</v>
      </c>
      <c r="I6" s="25">
        <f>RANK(H6,H$5:H$31)</f>
        <v>3</v>
      </c>
      <c r="J6" s="33">
        <v>1080</v>
      </c>
      <c r="K6" s="30">
        <f>RANK(J6,J$5:J$31)</f>
        <v>4</v>
      </c>
      <c r="L6" s="30">
        <f>J6+H6</f>
        <v>3178</v>
      </c>
      <c r="M6" s="25">
        <f>RANK(L6,L$5:L$31)</f>
        <v>3</v>
      </c>
      <c r="N6" s="41">
        <v>1104</v>
      </c>
      <c r="O6" s="38">
        <f>RANK(N6,N$5:N$31)</f>
        <v>1</v>
      </c>
      <c r="P6" s="38">
        <f>N6+L6</f>
        <v>4282</v>
      </c>
      <c r="Q6" s="25">
        <f>RANK(P6,P$5:P$31)</f>
        <v>2</v>
      </c>
      <c r="R6" s="47">
        <v>755</v>
      </c>
      <c r="S6" s="44">
        <f>RANK(R6,R$5:R$31)</f>
        <v>6</v>
      </c>
      <c r="T6" s="44">
        <f>R6+P6</f>
        <v>5037</v>
      </c>
      <c r="U6" s="23">
        <f>RANK(T6,T$5:T$31)</f>
        <v>2</v>
      </c>
      <c r="V6" s="53">
        <v>824</v>
      </c>
      <c r="W6" s="54">
        <f>RANK(V6,V$5:V$31)</f>
        <v>3</v>
      </c>
      <c r="X6" s="54">
        <f>V6+T6</f>
        <v>5861</v>
      </c>
      <c r="Y6" s="23">
        <f>RANK(X6,X$5:X$31)</f>
        <v>2</v>
      </c>
      <c r="Z6" s="58">
        <v>822</v>
      </c>
      <c r="AA6" s="59">
        <f>RANK(Z6,Z$5:Z$31)</f>
        <v>6</v>
      </c>
      <c r="AB6" s="59">
        <f>Z6+X6</f>
        <v>6683</v>
      </c>
      <c r="AC6" s="23">
        <f>RANK(AB6,AB$5:AB$31)</f>
        <v>2</v>
      </c>
      <c r="AD6" s="65">
        <v>740</v>
      </c>
      <c r="AE6" s="66">
        <f>RANK(AD6,AD$5:AD$31)</f>
        <v>5</v>
      </c>
      <c r="AF6" s="66">
        <f>AD6+AB6</f>
        <v>7423</v>
      </c>
      <c r="AG6" s="23">
        <f>RANK(AF6,AF$5:AF$31)</f>
        <v>2</v>
      </c>
      <c r="AI6" t="s">
        <v>7</v>
      </c>
      <c r="AJ6">
        <v>740</v>
      </c>
    </row>
    <row r="7" spans="2:36" ht="15">
      <c r="B7" s="4">
        <v>1781</v>
      </c>
      <c r="C7" t="s">
        <v>6</v>
      </c>
      <c r="D7" s="22">
        <v>920</v>
      </c>
      <c r="E7" s="25">
        <f>RANK(D7,D$5:D$31)</f>
        <v>5</v>
      </c>
      <c r="F7" s="17">
        <v>1099</v>
      </c>
      <c r="G7" s="13">
        <f>RANK(F7,F$5:F$31)</f>
        <v>5</v>
      </c>
      <c r="H7" s="13">
        <f>SUM(D7,F7)</f>
        <v>2019</v>
      </c>
      <c r="I7" s="25">
        <f>RANK(H7,H$5:H$31)</f>
        <v>4</v>
      </c>
      <c r="J7" s="33">
        <v>1095</v>
      </c>
      <c r="K7" s="30">
        <f>RANK(J7,J$5:J$31)</f>
        <v>2</v>
      </c>
      <c r="L7" s="30">
        <f>J7+H7</f>
        <v>3114</v>
      </c>
      <c r="M7" s="25">
        <f>RANK(L7,L$5:L$31)</f>
        <v>4</v>
      </c>
      <c r="N7" s="41">
        <v>1062</v>
      </c>
      <c r="O7" s="38">
        <f>RANK(N7,N$5:N$31)</f>
        <v>2</v>
      </c>
      <c r="P7" s="38">
        <f>N7+L7</f>
        <v>4176</v>
      </c>
      <c r="Q7" s="25">
        <f>RANK(P7,P$5:P$31)</f>
        <v>3</v>
      </c>
      <c r="R7" s="47">
        <v>782</v>
      </c>
      <c r="S7" s="44">
        <f>RANK(R7,R$5:R$31)</f>
        <v>5</v>
      </c>
      <c r="T7" s="44">
        <f>R7+P7</f>
        <v>4958</v>
      </c>
      <c r="U7" s="23">
        <f>RANK(T7,T$5:T$31)</f>
        <v>3</v>
      </c>
      <c r="V7" s="53">
        <v>848</v>
      </c>
      <c r="W7" s="54">
        <f>RANK(V7,V$5:V$31)</f>
        <v>2</v>
      </c>
      <c r="X7" s="54">
        <f>V7+T7</f>
        <v>5806</v>
      </c>
      <c r="Y7" s="23">
        <f>RANK(X7,X$5:X$31)</f>
        <v>3</v>
      </c>
      <c r="Z7" s="58">
        <v>827</v>
      </c>
      <c r="AA7" s="59">
        <f>RANK(Z7,Z$5:Z$31)</f>
        <v>5</v>
      </c>
      <c r="AB7" s="59">
        <f>Z7+X7</f>
        <v>6633</v>
      </c>
      <c r="AC7" s="23">
        <f>RANK(AB7,AB$5:AB$31)</f>
        <v>3</v>
      </c>
      <c r="AD7" s="65">
        <v>762</v>
      </c>
      <c r="AE7" s="66">
        <f>RANK(AD7,AD$5:AD$31)</f>
        <v>4</v>
      </c>
      <c r="AF7" s="66">
        <f>AD7+AB7</f>
        <v>7395</v>
      </c>
      <c r="AG7" s="23">
        <f>RANK(AF7,AF$5:AF$31)</f>
        <v>3</v>
      </c>
      <c r="AI7" t="s">
        <v>6</v>
      </c>
      <c r="AJ7">
        <v>762</v>
      </c>
    </row>
    <row r="8" spans="2:36" ht="15">
      <c r="B8" s="4">
        <v>553</v>
      </c>
      <c r="C8" s="5" t="s">
        <v>4</v>
      </c>
      <c r="D8" s="22">
        <v>946</v>
      </c>
      <c r="E8" s="25">
        <f>RANK(D8,D$5:D$31)</f>
        <v>3</v>
      </c>
      <c r="F8" s="17">
        <v>1182</v>
      </c>
      <c r="G8" s="13">
        <f>RANK(F8,F$5:F$31)</f>
        <v>2</v>
      </c>
      <c r="H8" s="13">
        <f>SUM(D8,F8)</f>
        <v>2128</v>
      </c>
      <c r="I8" s="25">
        <f>RANK(H8,H$5:H$31)</f>
        <v>2</v>
      </c>
      <c r="J8" s="33">
        <v>1059</v>
      </c>
      <c r="K8" s="30">
        <f>RANK(J8,J$5:J$31)</f>
        <v>5</v>
      </c>
      <c r="L8" s="30">
        <f>J8+H8</f>
        <v>3187</v>
      </c>
      <c r="M8" s="25">
        <f>RANK(L8,L$5:L$31)</f>
        <v>2</v>
      </c>
      <c r="N8" s="41">
        <v>860</v>
      </c>
      <c r="O8" s="38">
        <f>RANK(N8,N$5:N$31)</f>
        <v>10</v>
      </c>
      <c r="P8" s="38">
        <f>N8+L8</f>
        <v>4047</v>
      </c>
      <c r="Q8" s="25">
        <f>RANK(P8,P$5:P$31)</f>
        <v>4</v>
      </c>
      <c r="R8" s="47">
        <v>822</v>
      </c>
      <c r="S8" s="44">
        <f>RANK(R8,R$5:R$31)</f>
        <v>2</v>
      </c>
      <c r="T8" s="44">
        <f>R8+P8</f>
        <v>4869</v>
      </c>
      <c r="U8" s="23">
        <f>RANK(T8,T$5:T$31)</f>
        <v>4</v>
      </c>
      <c r="V8" s="53">
        <v>713</v>
      </c>
      <c r="W8" s="54">
        <f>RANK(V8,V$5:V$31)</f>
        <v>8</v>
      </c>
      <c r="X8" s="54">
        <f>V8+T8</f>
        <v>5582</v>
      </c>
      <c r="Y8" s="23">
        <f>RANK(X8,X$5:X$31)</f>
        <v>4</v>
      </c>
      <c r="Z8" s="58">
        <v>812</v>
      </c>
      <c r="AA8" s="59">
        <f>RANK(Z8,Z$5:Z$31)</f>
        <v>7</v>
      </c>
      <c r="AB8" s="59">
        <f>Z8+X8</f>
        <v>6394</v>
      </c>
      <c r="AC8" s="23">
        <f>RANK(AB8,AB$5:AB$31)</f>
        <v>4</v>
      </c>
      <c r="AD8" s="65">
        <v>713</v>
      </c>
      <c r="AE8" s="66">
        <f>RANK(AD8,AD$5:AD$31)</f>
        <v>7</v>
      </c>
      <c r="AF8" s="66">
        <f>AD8+AB8</f>
        <v>7107</v>
      </c>
      <c r="AG8" s="23">
        <f>RANK(AF8,AF$5:AF$31)</f>
        <v>4</v>
      </c>
      <c r="AI8" t="s">
        <v>4</v>
      </c>
      <c r="AJ8">
        <v>713</v>
      </c>
    </row>
    <row r="9" spans="2:36" ht="15">
      <c r="B9" s="4">
        <v>1131</v>
      </c>
      <c r="C9" s="5" t="s">
        <v>3</v>
      </c>
      <c r="D9" s="22">
        <v>966</v>
      </c>
      <c r="E9" s="25">
        <f>RANK(D9,D$5:D$31)</f>
        <v>2</v>
      </c>
      <c r="F9" s="17">
        <v>1033</v>
      </c>
      <c r="G9" s="13">
        <f>RANK(F9,F$5:F$31)</f>
        <v>9</v>
      </c>
      <c r="H9" s="13">
        <f>SUM(D9,F9)</f>
        <v>1999</v>
      </c>
      <c r="I9" s="25">
        <f>RANK(H9,H$5:H$31)</f>
        <v>5</v>
      </c>
      <c r="J9" s="33">
        <v>988</v>
      </c>
      <c r="K9" s="30">
        <f>RANK(J9,J$5:J$31)</f>
        <v>6</v>
      </c>
      <c r="L9" s="30">
        <f>J9+H9</f>
        <v>2987</v>
      </c>
      <c r="M9" s="25">
        <f>RANK(L9,L$5:L$31)</f>
        <v>6</v>
      </c>
      <c r="N9" s="41">
        <v>1033</v>
      </c>
      <c r="O9" s="38">
        <f>RANK(N9,N$5:N$31)</f>
        <v>3</v>
      </c>
      <c r="P9" s="38">
        <f>N9+L9</f>
        <v>4020</v>
      </c>
      <c r="Q9" s="25">
        <f>RANK(P9,P$5:P$31)</f>
        <v>5</v>
      </c>
      <c r="R9" s="47">
        <v>659</v>
      </c>
      <c r="S9" s="44">
        <f>RANK(R9,R$5:R$31)</f>
        <v>9</v>
      </c>
      <c r="T9" s="44">
        <f>R9+P9</f>
        <v>4679</v>
      </c>
      <c r="U9" s="23">
        <f>RANK(T9,T$5:T$31)</f>
        <v>6</v>
      </c>
      <c r="V9" s="53">
        <v>799</v>
      </c>
      <c r="W9" s="54">
        <f>RANK(V9,V$5:V$31)</f>
        <v>5</v>
      </c>
      <c r="X9" s="54">
        <f>V9+T9</f>
        <v>5478</v>
      </c>
      <c r="Y9" s="23">
        <f>RANK(X9,X$5:X$31)</f>
        <v>6</v>
      </c>
      <c r="Z9" s="58">
        <v>723</v>
      </c>
      <c r="AA9" s="59">
        <f>RANK(Z9,Z$5:Z$31)</f>
        <v>12</v>
      </c>
      <c r="AB9" s="59">
        <f>Z9+X9</f>
        <v>6201</v>
      </c>
      <c r="AC9" s="23">
        <f>RANK(AB9,AB$5:AB$31)</f>
        <v>6</v>
      </c>
      <c r="AD9" s="65">
        <v>682</v>
      </c>
      <c r="AE9" s="66">
        <f>RANK(AD9,AD$5:AD$31)</f>
        <v>8</v>
      </c>
      <c r="AF9" s="66">
        <f>AD9+AB9</f>
        <v>6883</v>
      </c>
      <c r="AG9" s="23">
        <f>RANK(AF9,AF$5:AF$31)</f>
        <v>5</v>
      </c>
      <c r="AI9" t="s">
        <v>3</v>
      </c>
      <c r="AJ9">
        <v>682</v>
      </c>
    </row>
    <row r="10" spans="2:36" ht="15">
      <c r="B10" s="4">
        <v>1055</v>
      </c>
      <c r="C10" s="5" t="s">
        <v>5</v>
      </c>
      <c r="D10" s="22">
        <v>936</v>
      </c>
      <c r="E10" s="25">
        <f>RANK(D10,D$5:D$31)</f>
        <v>4</v>
      </c>
      <c r="F10" s="17">
        <v>1039</v>
      </c>
      <c r="G10" s="13">
        <f>RANK(F10,F$5:F$31)</f>
        <v>8</v>
      </c>
      <c r="H10" s="13">
        <f>SUM(D10,F10)</f>
        <v>1975</v>
      </c>
      <c r="I10" s="25">
        <f>RANK(H10,H$5:H$31)</f>
        <v>6</v>
      </c>
      <c r="J10" s="33">
        <v>1094</v>
      </c>
      <c r="K10" s="30">
        <f>RANK(J10,J$5:J$31)</f>
        <v>3</v>
      </c>
      <c r="L10" s="30">
        <f>J10+H10</f>
        <v>3069</v>
      </c>
      <c r="M10" s="25">
        <f>RANK(L10,L$5:L$31)</f>
        <v>5</v>
      </c>
      <c r="N10" s="41">
        <v>948</v>
      </c>
      <c r="O10" s="38">
        <f>RANK(N10,N$5:N$31)</f>
        <v>5</v>
      </c>
      <c r="P10" s="38">
        <f>N10+L10</f>
        <v>4017</v>
      </c>
      <c r="Q10" s="25">
        <f>RANK(P10,P$5:P$31)</f>
        <v>6</v>
      </c>
      <c r="R10" s="47">
        <v>798</v>
      </c>
      <c r="S10" s="44">
        <f>RANK(R10,R$5:R$31)</f>
        <v>4</v>
      </c>
      <c r="T10" s="44">
        <f>R10+P10</f>
        <v>4815</v>
      </c>
      <c r="U10" s="23">
        <f>RANK(T10,T$5:T$31)</f>
        <v>5</v>
      </c>
      <c r="V10" s="53">
        <v>716</v>
      </c>
      <c r="W10" s="54">
        <f>RANK(V10,V$5:V$31)</f>
        <v>7</v>
      </c>
      <c r="X10" s="54">
        <f>V10+T10</f>
        <v>5531</v>
      </c>
      <c r="Y10" s="23">
        <f>RANK(X10,X$5:X$31)</f>
        <v>5</v>
      </c>
      <c r="Z10" s="58">
        <v>792</v>
      </c>
      <c r="AA10" s="59">
        <f>RANK(Z10,Z$5:Z$31)</f>
        <v>10</v>
      </c>
      <c r="AB10" s="59">
        <f>Z10+X10</f>
        <v>6323</v>
      </c>
      <c r="AC10" s="23">
        <f>RANK(AB10,AB$5:AB$31)</f>
        <v>5</v>
      </c>
      <c r="AD10" s="65">
        <v>486</v>
      </c>
      <c r="AE10" s="66">
        <f>RANK(AD10,AD$5:AD$31)</f>
        <v>15</v>
      </c>
      <c r="AF10" s="66">
        <f>AD10+AB10</f>
        <v>6809</v>
      </c>
      <c r="AG10" s="23">
        <f>RANK(AF10,AF$5:AF$31)</f>
        <v>6</v>
      </c>
      <c r="AI10" t="s">
        <v>5</v>
      </c>
      <c r="AJ10">
        <v>486</v>
      </c>
    </row>
    <row r="11" spans="2:36" ht="15">
      <c r="B11" s="4">
        <v>1403</v>
      </c>
      <c r="C11" s="5" t="s">
        <v>14</v>
      </c>
      <c r="D11" s="22">
        <v>705</v>
      </c>
      <c r="E11" s="25">
        <f>RANK(D11,D$5:D$31)</f>
        <v>13</v>
      </c>
      <c r="F11" s="17">
        <v>1175</v>
      </c>
      <c r="G11" s="13">
        <f>RANK(F11,F$5:F$31)</f>
        <v>3</v>
      </c>
      <c r="H11" s="13">
        <f>SUM(D11,F11)</f>
        <v>1880</v>
      </c>
      <c r="I11" s="25">
        <f>RANK(H11,H$5:H$31)</f>
        <v>8</v>
      </c>
      <c r="J11" s="33">
        <v>936</v>
      </c>
      <c r="K11" s="30">
        <f>RANK(J11,J$5:J$31)</f>
        <v>9</v>
      </c>
      <c r="L11" s="30">
        <f>J11+H11</f>
        <v>2816</v>
      </c>
      <c r="M11" s="25">
        <f>RANK(L11,L$5:L$31)</f>
        <v>7</v>
      </c>
      <c r="N11" s="41">
        <v>675</v>
      </c>
      <c r="O11" s="38">
        <f>RANK(N11,N$5:N$31)</f>
        <v>15</v>
      </c>
      <c r="P11" s="38">
        <f>N11+L11</f>
        <v>3491</v>
      </c>
      <c r="Q11" s="25">
        <f>RANK(P11,P$5:P$31)</f>
        <v>9</v>
      </c>
      <c r="R11" s="47">
        <v>714</v>
      </c>
      <c r="S11" s="44">
        <f>RANK(R11,R$5:R$31)</f>
        <v>7</v>
      </c>
      <c r="T11" s="44">
        <f>R11+P11</f>
        <v>4205</v>
      </c>
      <c r="U11" s="23">
        <f>RANK(T11,T$5:T$31)</f>
        <v>8</v>
      </c>
      <c r="V11" s="53">
        <v>752</v>
      </c>
      <c r="W11" s="54">
        <f>RANK(V11,V$5:V$31)</f>
        <v>6</v>
      </c>
      <c r="X11" s="54">
        <f>V11+T11</f>
        <v>4957</v>
      </c>
      <c r="Y11" s="23">
        <f>RANK(X11,X$5:X$31)</f>
        <v>8</v>
      </c>
      <c r="Z11" s="58">
        <v>828</v>
      </c>
      <c r="AA11" s="59">
        <f>RANK(Z11,Z$5:Z$31)</f>
        <v>4</v>
      </c>
      <c r="AB11" s="59">
        <f>Z11+X11</f>
        <v>5785</v>
      </c>
      <c r="AC11" s="23">
        <f>RANK(AB11,AB$5:AB$31)</f>
        <v>8</v>
      </c>
      <c r="AD11" s="65">
        <v>844</v>
      </c>
      <c r="AE11" s="69">
        <f>RANK(AD11,AD$5:AD$31)</f>
        <v>1</v>
      </c>
      <c r="AF11" s="66">
        <f>AD11+AB11</f>
        <v>6629</v>
      </c>
      <c r="AG11" s="23">
        <f>RANK(AF11,AF$5:AF$31)</f>
        <v>7</v>
      </c>
      <c r="AI11" t="s">
        <v>14</v>
      </c>
      <c r="AJ11">
        <v>844</v>
      </c>
    </row>
    <row r="12" spans="2:36" ht="15">
      <c r="B12" s="4">
        <v>1893</v>
      </c>
      <c r="C12" s="5" t="s">
        <v>8</v>
      </c>
      <c r="D12" s="22">
        <v>884</v>
      </c>
      <c r="E12" s="25">
        <f>RANK(D12,D$5:D$31)</f>
        <v>7</v>
      </c>
      <c r="F12" s="17">
        <v>1079</v>
      </c>
      <c r="G12" s="13">
        <f>RANK(F12,F$5:F$31)</f>
        <v>7</v>
      </c>
      <c r="H12" s="13">
        <f>SUM(D12,F12)</f>
        <v>1963</v>
      </c>
      <c r="I12" s="25">
        <f>RANK(H12,H$5:H$31)</f>
        <v>7</v>
      </c>
      <c r="J12" s="33">
        <v>699</v>
      </c>
      <c r="K12" s="30">
        <f>RANK(J12,J$5:J$31)</f>
        <v>15</v>
      </c>
      <c r="L12" s="30">
        <f>J12+H12</f>
        <v>2662</v>
      </c>
      <c r="M12" s="25">
        <f>RANK(L12,L$5:L$31)</f>
        <v>10</v>
      </c>
      <c r="N12" s="41">
        <v>894</v>
      </c>
      <c r="O12" s="38">
        <f>RANK(N12,N$5:N$31)</f>
        <v>8</v>
      </c>
      <c r="P12" s="38">
        <f>N12+L12</f>
        <v>3556</v>
      </c>
      <c r="Q12" s="25">
        <f>RANK(P12,P$5:P$31)</f>
        <v>8</v>
      </c>
      <c r="R12" s="47">
        <v>799</v>
      </c>
      <c r="S12" s="44">
        <f>RANK(R12,R$5:R$31)</f>
        <v>3</v>
      </c>
      <c r="T12" s="44">
        <f>R12+P12</f>
        <v>4355</v>
      </c>
      <c r="U12" s="23">
        <f>RANK(T12,T$5:T$31)</f>
        <v>7</v>
      </c>
      <c r="V12" s="53">
        <v>645</v>
      </c>
      <c r="W12" s="54">
        <f>RANK(V12,V$5:V$31)</f>
        <v>11</v>
      </c>
      <c r="X12" s="54">
        <f>V12+T12</f>
        <v>5000</v>
      </c>
      <c r="Y12" s="23">
        <f>RANK(X12,X$5:X$31)</f>
        <v>7</v>
      </c>
      <c r="Z12" s="58">
        <v>840</v>
      </c>
      <c r="AA12" s="59">
        <f>RANK(Z12,Z$5:Z$31)</f>
        <v>2</v>
      </c>
      <c r="AB12" s="59">
        <f>Z12+X12</f>
        <v>5840</v>
      </c>
      <c r="AC12" s="23">
        <f>RANK(AB12,AB$5:AB$31)</f>
        <v>7</v>
      </c>
      <c r="AD12" s="65">
        <v>662</v>
      </c>
      <c r="AE12" s="66">
        <f>RANK(AD12,AD$5:AD$31)</f>
        <v>11</v>
      </c>
      <c r="AF12" s="66">
        <f>AD12+AB12</f>
        <v>6502</v>
      </c>
      <c r="AG12" s="23">
        <f>RANK(AF12,AF$5:AF$31)</f>
        <v>8</v>
      </c>
      <c r="AI12" t="s">
        <v>8</v>
      </c>
      <c r="AJ12">
        <v>662</v>
      </c>
    </row>
    <row r="13" spans="2:36" ht="15">
      <c r="B13" s="4">
        <v>2242</v>
      </c>
      <c r="C13" s="5" t="s">
        <v>11</v>
      </c>
      <c r="D13" s="22">
        <v>753</v>
      </c>
      <c r="E13" s="25">
        <f>RANK(D13,D$5:D$31)</f>
        <v>10</v>
      </c>
      <c r="F13" s="17">
        <v>766</v>
      </c>
      <c r="G13" s="13">
        <f>RANK(F13,F$5:F$31)</f>
        <v>19</v>
      </c>
      <c r="H13" s="13">
        <f>SUM(D13,F13)</f>
        <v>1519</v>
      </c>
      <c r="I13" s="25">
        <f>RANK(H13,H$5:H$31)</f>
        <v>14</v>
      </c>
      <c r="J13" s="33">
        <v>901</v>
      </c>
      <c r="K13" s="30">
        <f>RANK(J13,J$5:J$31)</f>
        <v>11</v>
      </c>
      <c r="L13" s="30">
        <f>J13+H13</f>
        <v>2420</v>
      </c>
      <c r="M13" s="25">
        <f>RANK(L13,L$5:L$31)</f>
        <v>12</v>
      </c>
      <c r="N13" s="41">
        <v>924</v>
      </c>
      <c r="O13" s="38">
        <f>RANK(N13,N$5:N$31)</f>
        <v>6</v>
      </c>
      <c r="P13" s="38">
        <f>N13+L13</f>
        <v>3344</v>
      </c>
      <c r="Q13" s="25">
        <f>RANK(P13,P$5:P$31)</f>
        <v>11</v>
      </c>
      <c r="R13" s="47">
        <v>633</v>
      </c>
      <c r="S13" s="44">
        <f>RANK(R13,R$5:R$31)</f>
        <v>11</v>
      </c>
      <c r="T13" s="44">
        <f>R13+P13</f>
        <v>3977</v>
      </c>
      <c r="U13" s="23">
        <f>RANK(T13,T$5:T$31)</f>
        <v>10</v>
      </c>
      <c r="V13" s="53">
        <v>824</v>
      </c>
      <c r="W13" s="54">
        <f>RANK(V13,V$5:V$31)</f>
        <v>3</v>
      </c>
      <c r="X13" s="54">
        <f>V13+T13</f>
        <v>4801</v>
      </c>
      <c r="Y13" s="23">
        <f>RANK(X13,X$5:X$31)</f>
        <v>10</v>
      </c>
      <c r="Z13" s="58">
        <v>740</v>
      </c>
      <c r="AA13" s="59">
        <f>RANK(Z13,Z$5:Z$31)</f>
        <v>11</v>
      </c>
      <c r="AB13" s="59">
        <f>Z13+X13</f>
        <v>5541</v>
      </c>
      <c r="AC13" s="23">
        <f>RANK(AB13,AB$5:AB$31)</f>
        <v>9</v>
      </c>
      <c r="AD13" s="65">
        <v>830</v>
      </c>
      <c r="AE13" s="69">
        <f>RANK(AD13,AD$5:AD$31)</f>
        <v>2</v>
      </c>
      <c r="AF13" s="66">
        <f>AD13+AB13</f>
        <v>6371</v>
      </c>
      <c r="AG13" s="23">
        <f>RANK(AF13,AF$5:AF$31)</f>
        <v>9</v>
      </c>
      <c r="AI13" t="s">
        <v>11</v>
      </c>
      <c r="AJ13">
        <v>830</v>
      </c>
    </row>
    <row r="14" spans="2:36" ht="15">
      <c r="B14" s="4">
        <v>1698</v>
      </c>
      <c r="C14" s="5" t="s">
        <v>12</v>
      </c>
      <c r="D14" s="22">
        <v>744</v>
      </c>
      <c r="E14" s="25">
        <f>RANK(D14,D$5:D$31)</f>
        <v>11</v>
      </c>
      <c r="F14" s="17">
        <v>1087</v>
      </c>
      <c r="G14" s="13">
        <f>RANK(F14,F$5:F$31)</f>
        <v>6</v>
      </c>
      <c r="H14" s="13">
        <f>SUM(D14,F14)</f>
        <v>1831</v>
      </c>
      <c r="I14" s="25">
        <f>RANK(H14,H$5:H$31)</f>
        <v>9</v>
      </c>
      <c r="J14" s="33">
        <v>915</v>
      </c>
      <c r="K14" s="30">
        <f>RANK(J14,J$5:J$31)</f>
        <v>10</v>
      </c>
      <c r="L14" s="30">
        <f>J14+H14</f>
        <v>2746</v>
      </c>
      <c r="M14" s="25">
        <f>RANK(L14,L$5:L$31)</f>
        <v>8</v>
      </c>
      <c r="N14" s="41">
        <v>870</v>
      </c>
      <c r="O14" s="38">
        <f>RANK(N14,N$5:N$31)</f>
        <v>9</v>
      </c>
      <c r="P14" s="38">
        <f>N14+L14</f>
        <v>3616</v>
      </c>
      <c r="Q14" s="25">
        <f>RANK(P14,P$5:P$31)</f>
        <v>7</v>
      </c>
      <c r="R14" s="47">
        <v>499</v>
      </c>
      <c r="S14" s="44">
        <f>RANK(R14,R$5:R$31)</f>
        <v>17</v>
      </c>
      <c r="T14" s="44">
        <f>R14+P14</f>
        <v>4115</v>
      </c>
      <c r="U14" s="23">
        <f>RANK(T14,T$5:T$31)</f>
        <v>9</v>
      </c>
      <c r="V14" s="53">
        <v>693</v>
      </c>
      <c r="W14" s="54">
        <f>RANK(V14,V$5:V$31)</f>
        <v>10</v>
      </c>
      <c r="X14" s="54">
        <f>V14+T14</f>
        <v>4808</v>
      </c>
      <c r="Y14" s="23">
        <f>RANK(X14,X$5:X$31)</f>
        <v>9</v>
      </c>
      <c r="Z14" s="58">
        <v>588</v>
      </c>
      <c r="AA14" s="59">
        <f>RANK(Z14,Z$5:Z$31)</f>
        <v>16</v>
      </c>
      <c r="AB14" s="59">
        <f>Z14+X14</f>
        <v>5396</v>
      </c>
      <c r="AC14" s="23">
        <f>RANK(AB14,AB$5:AB$31)</f>
        <v>10</v>
      </c>
      <c r="AD14" s="65">
        <v>733</v>
      </c>
      <c r="AE14" s="66">
        <f>RANK(AD14,AD$5:AD$31)</f>
        <v>6</v>
      </c>
      <c r="AF14" s="66">
        <f>AD14+AB14</f>
        <v>6129</v>
      </c>
      <c r="AG14" s="23">
        <f>RANK(AF14,AF$5:AF$31)</f>
        <v>10</v>
      </c>
      <c r="AI14" t="s">
        <v>12</v>
      </c>
      <c r="AJ14">
        <v>733</v>
      </c>
    </row>
    <row r="15" spans="2:36" ht="15">
      <c r="B15" s="4">
        <v>2184</v>
      </c>
      <c r="C15" s="5" t="s">
        <v>10</v>
      </c>
      <c r="D15" s="22">
        <v>762</v>
      </c>
      <c r="E15" s="25">
        <f>RANK(D15,D$5:D$31)</f>
        <v>9</v>
      </c>
      <c r="F15" s="17">
        <v>866</v>
      </c>
      <c r="G15" s="13">
        <f>RANK(F15,F$5:F$31)</f>
        <v>12</v>
      </c>
      <c r="H15" s="13">
        <f>SUM(D15,F15)</f>
        <v>1628</v>
      </c>
      <c r="I15" s="25">
        <f>RANK(H15,H$5:H$31)</f>
        <v>11</v>
      </c>
      <c r="J15" s="33">
        <v>656</v>
      </c>
      <c r="K15" s="30">
        <f>RANK(J15,J$5:J$31)</f>
        <v>17</v>
      </c>
      <c r="L15" s="30">
        <f>J15+H15</f>
        <v>2284</v>
      </c>
      <c r="M15" s="25">
        <f>RANK(L15,L$5:L$31)</f>
        <v>14</v>
      </c>
      <c r="N15" s="41">
        <v>923</v>
      </c>
      <c r="O15" s="38">
        <f>RANK(N15,N$5:N$31)</f>
        <v>7</v>
      </c>
      <c r="P15" s="38">
        <f>N15+L15</f>
        <v>3207</v>
      </c>
      <c r="Q15" s="25">
        <f>RANK(P15,P$5:P$31)</f>
        <v>13</v>
      </c>
      <c r="R15" s="47">
        <v>669</v>
      </c>
      <c r="S15" s="44">
        <f>RANK(R15,R$5:R$31)</f>
        <v>8</v>
      </c>
      <c r="T15" s="44">
        <f>R15+P15</f>
        <v>3876</v>
      </c>
      <c r="U15" s="23">
        <f>RANK(T15,T$5:T$31)</f>
        <v>11</v>
      </c>
      <c r="V15" s="53">
        <v>597</v>
      </c>
      <c r="W15" s="54">
        <f>RANK(V15,V$5:V$31)</f>
        <v>14</v>
      </c>
      <c r="X15" s="54">
        <f>V15+T15</f>
        <v>4473</v>
      </c>
      <c r="Y15" s="23">
        <f>RANK(X15,X$5:X$31)</f>
        <v>12</v>
      </c>
      <c r="Z15" s="58">
        <v>830</v>
      </c>
      <c r="AA15" s="59">
        <f>RANK(Z15,Z$5:Z$31)</f>
        <v>3</v>
      </c>
      <c r="AB15" s="59">
        <f>Z15+X15</f>
        <v>5303</v>
      </c>
      <c r="AC15" s="23">
        <f>RANK(AB15,AB$5:AB$31)</f>
        <v>11</v>
      </c>
      <c r="AD15" s="65">
        <v>658</v>
      </c>
      <c r="AE15" s="66">
        <f>RANK(AD15,AD$5:AD$31)</f>
        <v>12</v>
      </c>
      <c r="AF15" s="66">
        <f>AD15+AB15</f>
        <v>5961</v>
      </c>
      <c r="AG15" s="23">
        <f>RANK(AF15,AF$5:AF$31)</f>
        <v>11</v>
      </c>
      <c r="AI15" t="s">
        <v>10</v>
      </c>
      <c r="AJ15">
        <v>658</v>
      </c>
    </row>
    <row r="16" spans="2:36" ht="15">
      <c r="B16" s="4">
        <v>1757</v>
      </c>
      <c r="C16" s="5" t="s">
        <v>9</v>
      </c>
      <c r="D16" s="22">
        <v>860</v>
      </c>
      <c r="E16" s="25">
        <f>RANK(D16,D$5:D$31)</f>
        <v>8</v>
      </c>
      <c r="F16" s="17">
        <v>922</v>
      </c>
      <c r="G16" s="13">
        <f>RANK(F16,F$5:F$31)</f>
        <v>10</v>
      </c>
      <c r="H16" s="13">
        <f>SUM(D16,F16)</f>
        <v>1782</v>
      </c>
      <c r="I16" s="25">
        <f>RANK(H16,H$5:H$31)</f>
        <v>10</v>
      </c>
      <c r="J16" s="33">
        <v>937</v>
      </c>
      <c r="K16" s="30">
        <f>RANK(J16,J$5:J$31)</f>
        <v>8</v>
      </c>
      <c r="L16" s="30">
        <f>J16+H16</f>
        <v>2719</v>
      </c>
      <c r="M16" s="25">
        <f>RANK(L16,L$5:L$31)</f>
        <v>9</v>
      </c>
      <c r="N16" s="41">
        <v>666</v>
      </c>
      <c r="O16" s="38">
        <f>RANK(N16,N$5:N$31)</f>
        <v>16</v>
      </c>
      <c r="P16" s="38">
        <f>N16+L16</f>
        <v>3385</v>
      </c>
      <c r="Q16" s="25">
        <f>RANK(P16,P$5:P$31)</f>
        <v>10</v>
      </c>
      <c r="R16" s="47">
        <v>475</v>
      </c>
      <c r="S16" s="44">
        <f>RANK(R16,R$5:R$31)</f>
        <v>19</v>
      </c>
      <c r="T16" s="44">
        <f>R16+P16</f>
        <v>3860</v>
      </c>
      <c r="U16" s="23">
        <f>RANK(T16,T$5:T$31)</f>
        <v>12</v>
      </c>
      <c r="V16" s="53">
        <v>637</v>
      </c>
      <c r="W16" s="54">
        <f>RANK(V16,V$5:V$31)</f>
        <v>12</v>
      </c>
      <c r="X16" s="54">
        <f>V16+T16</f>
        <v>4497</v>
      </c>
      <c r="Y16" s="23">
        <f>RANK(X16,X$5:X$31)</f>
        <v>11</v>
      </c>
      <c r="Z16" s="58">
        <v>611</v>
      </c>
      <c r="AA16" s="59">
        <f>RANK(Z16,Z$5:Z$31)</f>
        <v>15</v>
      </c>
      <c r="AB16" s="59">
        <f>Z16+X16</f>
        <v>5108</v>
      </c>
      <c r="AC16" s="23">
        <f>RANK(AB16,AB$5:AB$31)</f>
        <v>12</v>
      </c>
      <c r="AD16" s="65">
        <v>458</v>
      </c>
      <c r="AE16" s="66">
        <f>RANK(AD16,AD$5:AD$31)</f>
        <v>16</v>
      </c>
      <c r="AF16" s="66">
        <f>AD16+AB16</f>
        <v>5566</v>
      </c>
      <c r="AG16" s="23">
        <f>RANK(AF16,AF$5:AF$31)</f>
        <v>12</v>
      </c>
      <c r="AI16" t="s">
        <v>9</v>
      </c>
      <c r="AJ16">
        <v>458</v>
      </c>
    </row>
    <row r="17" spans="2:36" ht="15">
      <c r="B17" s="4">
        <v>2290</v>
      </c>
      <c r="C17" t="s">
        <v>15</v>
      </c>
      <c r="D17" s="22">
        <v>702</v>
      </c>
      <c r="E17" s="25">
        <f>RANK(D17,D$5:D$31)</f>
        <v>14</v>
      </c>
      <c r="F17" s="17">
        <v>812</v>
      </c>
      <c r="G17" s="13">
        <f>RANK(F17,F$5:F$31)</f>
        <v>17</v>
      </c>
      <c r="H17" s="13">
        <f>SUM(D17,F17)</f>
        <v>1514</v>
      </c>
      <c r="I17" s="25">
        <f>RANK(H17,H$5:H$31)</f>
        <v>15</v>
      </c>
      <c r="J17" s="33">
        <v>758</v>
      </c>
      <c r="K17" s="30">
        <f>RANK(J17,J$5:J$31)</f>
        <v>14</v>
      </c>
      <c r="L17" s="30">
        <f>J17+H17</f>
        <v>2272</v>
      </c>
      <c r="M17" s="25">
        <f>RANK(L17,L$5:L$31)</f>
        <v>15</v>
      </c>
      <c r="N17" s="41">
        <v>760</v>
      </c>
      <c r="O17" s="38">
        <f>RANK(N17,N$5:N$31)</f>
        <v>12</v>
      </c>
      <c r="P17" s="38">
        <f>N17+L17</f>
        <v>3032</v>
      </c>
      <c r="Q17" s="25">
        <f>RANK(P17,P$5:P$31)</f>
        <v>14</v>
      </c>
      <c r="R17" s="47">
        <v>518</v>
      </c>
      <c r="S17" s="44">
        <f>RANK(R17,R$5:R$31)</f>
        <v>16</v>
      </c>
      <c r="T17" s="44">
        <f>R17+P17</f>
        <v>3550</v>
      </c>
      <c r="U17" s="23">
        <f>RANK(T17,T$5:T$31)</f>
        <v>14</v>
      </c>
      <c r="V17" s="53">
        <v>594</v>
      </c>
      <c r="W17" s="54">
        <f>RANK(V17,V$5:V$31)</f>
        <v>15</v>
      </c>
      <c r="X17" s="54">
        <f>V17+T17</f>
        <v>4144</v>
      </c>
      <c r="Y17" s="23">
        <f>RANK(X17,X$5:X$31)</f>
        <v>14</v>
      </c>
      <c r="Z17" s="58">
        <v>799</v>
      </c>
      <c r="AA17" s="59">
        <f>RANK(Z17,Z$5:Z$31)</f>
        <v>9</v>
      </c>
      <c r="AB17" s="59">
        <f>Z17+X17</f>
        <v>4943</v>
      </c>
      <c r="AC17" s="23">
        <f>RANK(AB17,AB$5:AB$31)</f>
        <v>13</v>
      </c>
      <c r="AD17" s="65">
        <v>501</v>
      </c>
      <c r="AE17" s="66">
        <f>RANK(AD17,AD$5:AD$31)</f>
        <v>13</v>
      </c>
      <c r="AF17" s="66">
        <f>AD17+AB17</f>
        <v>5444</v>
      </c>
      <c r="AG17" s="23">
        <f>RANK(AF17,AF$5:AF$31)</f>
        <v>13</v>
      </c>
      <c r="AI17" t="s">
        <v>15</v>
      </c>
      <c r="AJ17">
        <v>501</v>
      </c>
    </row>
    <row r="18" spans="2:36" ht="15">
      <c r="B18" s="4">
        <v>259</v>
      </c>
      <c r="C18" s="5" t="s">
        <v>19</v>
      </c>
      <c r="D18" s="22">
        <v>557</v>
      </c>
      <c r="E18" s="25">
        <f>RANK(D18,D$5:D$31)</f>
        <v>18</v>
      </c>
      <c r="F18" s="17">
        <v>840</v>
      </c>
      <c r="G18" s="13">
        <f>RANK(F18,F$5:F$31)</f>
        <v>16</v>
      </c>
      <c r="H18" s="13">
        <f>SUM(D18,F18)</f>
        <v>1397</v>
      </c>
      <c r="I18" s="25">
        <f>RANK(H18,H$5:H$31)</f>
        <v>18</v>
      </c>
      <c r="J18" s="33">
        <v>824</v>
      </c>
      <c r="K18" s="30">
        <f>RANK(J18,J$5:J$31)</f>
        <v>13</v>
      </c>
      <c r="L18" s="30">
        <f>J18+H18</f>
        <v>2221</v>
      </c>
      <c r="M18" s="25">
        <f>RANK(L18,L$5:L$31)</f>
        <v>16</v>
      </c>
      <c r="N18" s="41">
        <v>652</v>
      </c>
      <c r="O18" s="38">
        <f>RANK(N18,N$5:N$31)</f>
        <v>18</v>
      </c>
      <c r="P18" s="38">
        <f>N18+L18</f>
        <v>2873</v>
      </c>
      <c r="Q18" s="25">
        <f>RANK(P18,P$5:P$31)</f>
        <v>17</v>
      </c>
      <c r="R18" s="47">
        <v>559</v>
      </c>
      <c r="S18" s="44">
        <f>RANK(R18,R$5:R$31)</f>
        <v>14</v>
      </c>
      <c r="T18" s="44">
        <f>R18+P18</f>
        <v>3432</v>
      </c>
      <c r="U18" s="23">
        <f>RANK(T18,T$5:T$31)</f>
        <v>16</v>
      </c>
      <c r="V18" s="53">
        <v>575</v>
      </c>
      <c r="W18" s="54">
        <f>RANK(V18,V$5:V$31)</f>
        <v>16</v>
      </c>
      <c r="X18" s="54">
        <f>V18+T18</f>
        <v>4007</v>
      </c>
      <c r="Y18" s="23">
        <f>RANK(X18,X$5:X$31)</f>
        <v>16</v>
      </c>
      <c r="Z18" s="58">
        <v>621</v>
      </c>
      <c r="AA18" s="59">
        <f>RANK(Z18,Z$5:Z$31)</f>
        <v>13</v>
      </c>
      <c r="AB18" s="59">
        <f>Z18+X18</f>
        <v>4628</v>
      </c>
      <c r="AC18" s="23">
        <f>RANK(AB18,AB$5:AB$31)</f>
        <v>16</v>
      </c>
      <c r="AD18" s="65">
        <v>667</v>
      </c>
      <c r="AE18" s="66">
        <f>RANK(AD18,AD$5:AD$31)</f>
        <v>10</v>
      </c>
      <c r="AF18" s="66">
        <f>AD18+AB18</f>
        <v>5295</v>
      </c>
      <c r="AG18" s="23">
        <f>RANK(AF18,AF$5:AF$31)</f>
        <v>14</v>
      </c>
      <c r="AI18" t="s">
        <v>19</v>
      </c>
      <c r="AJ18">
        <v>667</v>
      </c>
    </row>
    <row r="19" spans="2:36" ht="15">
      <c r="B19" s="4">
        <v>2110</v>
      </c>
      <c r="C19" s="5" t="s">
        <v>16</v>
      </c>
      <c r="D19" s="22">
        <v>683</v>
      </c>
      <c r="E19" s="25">
        <f>RANK(D19,D$5:D$31)</f>
        <v>15</v>
      </c>
      <c r="F19" s="17">
        <v>845</v>
      </c>
      <c r="G19" s="13">
        <f>RANK(F19,F$5:F$31)</f>
        <v>14</v>
      </c>
      <c r="H19" s="13">
        <f>SUM(D19,F19)</f>
        <v>1528</v>
      </c>
      <c r="I19" s="25">
        <f>RANK(H19,H$5:H$31)</f>
        <v>13</v>
      </c>
      <c r="J19" s="33">
        <v>982</v>
      </c>
      <c r="K19" s="30">
        <f>RANK(J19,J$5:J$31)</f>
        <v>7</v>
      </c>
      <c r="L19" s="30">
        <f>J19+H19</f>
        <v>2510</v>
      </c>
      <c r="M19" s="25">
        <f>RANK(L19,L$5:L$31)</f>
        <v>11</v>
      </c>
      <c r="N19" s="41">
        <v>705</v>
      </c>
      <c r="O19" s="38">
        <f>RANK(N19,N$5:N$31)</f>
        <v>14</v>
      </c>
      <c r="P19" s="38">
        <f>N19+L19</f>
        <v>3215</v>
      </c>
      <c r="Q19" s="25">
        <f>RANK(P19,P$5:P$31)</f>
        <v>12</v>
      </c>
      <c r="R19" s="47">
        <v>607</v>
      </c>
      <c r="S19" s="44">
        <f>RANK(R19,R$5:R$31)</f>
        <v>12</v>
      </c>
      <c r="T19" s="44">
        <f>R19+P19</f>
        <v>3822</v>
      </c>
      <c r="U19" s="23">
        <f>RANK(T19,T$5:T$31)</f>
        <v>13</v>
      </c>
      <c r="V19" s="53">
        <v>620</v>
      </c>
      <c r="W19" s="54">
        <f>RANK(V19,V$5:V$31)</f>
        <v>13</v>
      </c>
      <c r="X19" s="54">
        <f>V19+T19</f>
        <v>4442</v>
      </c>
      <c r="Y19" s="23">
        <f>RANK(X19,X$5:X$31)</f>
        <v>13</v>
      </c>
      <c r="Z19" s="58">
        <v>496</v>
      </c>
      <c r="AA19" s="59">
        <f>RANK(Z19,Z$5:Z$31)</f>
        <v>18</v>
      </c>
      <c r="AB19" s="59">
        <f>Z19+X19</f>
        <v>4938</v>
      </c>
      <c r="AC19" s="23">
        <f>RANK(AB19,AB$5:AB$31)</f>
        <v>14</v>
      </c>
      <c r="AD19" s="65">
        <v>326</v>
      </c>
      <c r="AE19" s="66">
        <f>RANK(AD19,AD$5:AD$31)</f>
        <v>19</v>
      </c>
      <c r="AF19" s="66">
        <f>AD19+AB19</f>
        <v>5264</v>
      </c>
      <c r="AG19" s="23">
        <f>RANK(AF19,AF$5:AF$31)</f>
        <v>15</v>
      </c>
      <c r="AI19" t="s">
        <v>16</v>
      </c>
      <c r="AJ19">
        <v>326</v>
      </c>
    </row>
    <row r="20" spans="2:36" ht="15">
      <c r="B20" s="4">
        <v>2215</v>
      </c>
      <c r="C20" s="5" t="s">
        <v>17</v>
      </c>
      <c r="D20" s="22">
        <v>672</v>
      </c>
      <c r="E20" s="25">
        <f>RANK(D20,D$5:D$31)</f>
        <v>16</v>
      </c>
      <c r="F20" s="17">
        <v>791</v>
      </c>
      <c r="G20" s="13">
        <f>RANK(F20,F$5:F$31)</f>
        <v>18</v>
      </c>
      <c r="H20" s="13">
        <f>SUM(D20,F20)</f>
        <v>1463</v>
      </c>
      <c r="I20" s="25">
        <f>RANK(H20,H$5:H$31)</f>
        <v>16</v>
      </c>
      <c r="J20" s="33">
        <v>844</v>
      </c>
      <c r="K20" s="30">
        <f>RANK(J20,J$5:J$31)</f>
        <v>12</v>
      </c>
      <c r="L20" s="30">
        <f>J20+H20</f>
        <v>2307</v>
      </c>
      <c r="M20" s="25">
        <f>RANK(L20,L$5:L$31)</f>
        <v>13</v>
      </c>
      <c r="N20" s="41">
        <v>598</v>
      </c>
      <c r="O20" s="38">
        <f>RANK(N20,N$5:N$31)</f>
        <v>20</v>
      </c>
      <c r="P20" s="38">
        <f>N20+L20</f>
        <v>2905</v>
      </c>
      <c r="Q20" s="25">
        <f>RANK(P20,P$5:P$31)</f>
        <v>16</v>
      </c>
      <c r="R20" s="47">
        <v>478</v>
      </c>
      <c r="S20" s="44">
        <f>RANK(R20,R$5:R$31)</f>
        <v>18</v>
      </c>
      <c r="T20" s="44">
        <f>R20+P20</f>
        <v>3383</v>
      </c>
      <c r="U20" s="23">
        <f>RANK(T20,T$5:T$31)</f>
        <v>17</v>
      </c>
      <c r="V20" s="53">
        <v>704</v>
      </c>
      <c r="W20" s="54">
        <f>RANK(V20,V$5:V$31)</f>
        <v>9</v>
      </c>
      <c r="X20" s="54">
        <f>V20+T20</f>
        <v>4087</v>
      </c>
      <c r="Y20" s="23">
        <f>RANK(X20,X$5:X$31)</f>
        <v>15</v>
      </c>
      <c r="Z20" s="58">
        <v>536</v>
      </c>
      <c r="AA20" s="59">
        <f>RANK(Z20,Z$5:Z$31)</f>
        <v>17</v>
      </c>
      <c r="AB20" s="59">
        <f>Z20+X20</f>
        <v>4623</v>
      </c>
      <c r="AC20" s="23">
        <f>RANK(AB20,AB$5:AB$31)</f>
        <v>17</v>
      </c>
      <c r="AD20" s="65">
        <v>495</v>
      </c>
      <c r="AE20" s="66">
        <f>RANK(AD20,AD$5:AD$31)</f>
        <v>14</v>
      </c>
      <c r="AF20" s="66">
        <f>AD20+AB20</f>
        <v>5118</v>
      </c>
      <c r="AG20" s="23">
        <f>RANK(AF20,AF$5:AF$31)</f>
        <v>16</v>
      </c>
      <c r="AI20" t="s">
        <v>17</v>
      </c>
      <c r="AJ20">
        <v>495</v>
      </c>
    </row>
    <row r="21" spans="2:36" ht="15">
      <c r="B21" s="4">
        <v>620</v>
      </c>
      <c r="C21" s="5" t="s">
        <v>13</v>
      </c>
      <c r="D21" s="22">
        <v>723</v>
      </c>
      <c r="E21" s="25">
        <f>RANK(D21,D$5:D$31)</f>
        <v>12</v>
      </c>
      <c r="F21" s="17">
        <v>875</v>
      </c>
      <c r="G21" s="13">
        <f>RANK(F21,F$5:F$31)</f>
        <v>11</v>
      </c>
      <c r="H21" s="13">
        <f>SUM(D21,F21)</f>
        <v>1598</v>
      </c>
      <c r="I21" s="25">
        <f>RANK(H21,H$5:H$31)</f>
        <v>12</v>
      </c>
      <c r="J21" s="33">
        <v>592</v>
      </c>
      <c r="K21" s="30">
        <f>RANK(J21,J$5:J$31)</f>
        <v>19</v>
      </c>
      <c r="L21" s="30">
        <f>J21+H21</f>
        <v>2190</v>
      </c>
      <c r="M21" s="25">
        <f>RANK(L21,L$5:L$31)</f>
        <v>17</v>
      </c>
      <c r="N21" s="41">
        <v>774</v>
      </c>
      <c r="O21" s="38">
        <f>RANK(N21,N$5:N$31)</f>
        <v>11</v>
      </c>
      <c r="P21" s="38">
        <f>N21+L21</f>
        <v>2964</v>
      </c>
      <c r="Q21" s="25">
        <f>RANK(P21,P$5:P$31)</f>
        <v>15</v>
      </c>
      <c r="R21" s="47">
        <v>531</v>
      </c>
      <c r="S21" s="44">
        <f>RANK(R21,R$5:R$31)</f>
        <v>15</v>
      </c>
      <c r="T21" s="44">
        <f>R21+P21</f>
        <v>3495</v>
      </c>
      <c r="U21" s="23">
        <f>RANK(T21,T$5:T$31)</f>
        <v>15</v>
      </c>
      <c r="V21" s="53">
        <v>362</v>
      </c>
      <c r="W21" s="54">
        <f>RANK(V21,V$5:V$31)</f>
        <v>20</v>
      </c>
      <c r="X21" s="54">
        <f>V21+T21</f>
        <v>3857</v>
      </c>
      <c r="Y21" s="23">
        <f>RANK(X21,X$5:X$31)</f>
        <v>17</v>
      </c>
      <c r="Z21" s="58">
        <v>802</v>
      </c>
      <c r="AA21" s="59">
        <f>RANK(Z21,Z$5:Z$31)</f>
        <v>8</v>
      </c>
      <c r="AB21" s="59">
        <f>Z21+X21</f>
        <v>4659</v>
      </c>
      <c r="AC21" s="23">
        <f>RANK(AB21,AB$5:AB$31)</f>
        <v>15</v>
      </c>
      <c r="AD21" s="65">
        <v>430</v>
      </c>
      <c r="AE21" s="66">
        <f>RANK(AD21,AD$5:AD$31)</f>
        <v>17</v>
      </c>
      <c r="AF21" s="66">
        <f>AD21+AB21</f>
        <v>5089</v>
      </c>
      <c r="AG21" s="23">
        <f>RANK(AF21,AF$5:AF$31)</f>
        <v>17</v>
      </c>
      <c r="AI21" t="s">
        <v>13</v>
      </c>
      <c r="AJ21">
        <v>430</v>
      </c>
    </row>
    <row r="22" spans="2:36" ht="15">
      <c r="B22" s="4">
        <v>1754</v>
      </c>
      <c r="C22" s="5" t="s">
        <v>22</v>
      </c>
      <c r="D22" s="22">
        <v>219</v>
      </c>
      <c r="E22" s="25">
        <f>RANK(D22,D$5:D$31)</f>
        <v>21</v>
      </c>
      <c r="F22" s="17">
        <v>844</v>
      </c>
      <c r="G22" s="13">
        <f>RANK(F22,F$5:F$31)</f>
        <v>15</v>
      </c>
      <c r="H22" s="13">
        <f>SUM(D22,F22)</f>
        <v>1063</v>
      </c>
      <c r="I22" s="25">
        <f>RANK(H22,H$5:H$31)</f>
        <v>19</v>
      </c>
      <c r="J22" s="33">
        <v>688</v>
      </c>
      <c r="K22" s="30">
        <f>RANK(J22,J$5:J$31)</f>
        <v>16</v>
      </c>
      <c r="L22" s="30">
        <f>J22+H22</f>
        <v>1751</v>
      </c>
      <c r="M22" s="25">
        <f>RANK(L22,L$5:L$31)</f>
        <v>18</v>
      </c>
      <c r="N22" s="41">
        <v>721</v>
      </c>
      <c r="O22" s="38">
        <f>RANK(N22,N$5:N$31)</f>
        <v>13</v>
      </c>
      <c r="P22" s="38">
        <f>N22+L22</f>
        <v>2472</v>
      </c>
      <c r="Q22" s="25">
        <f>RANK(P22,P$5:P$31)</f>
        <v>18</v>
      </c>
      <c r="R22" s="47">
        <v>596</v>
      </c>
      <c r="S22" s="44">
        <f>RANK(R22,R$5:R$31)</f>
        <v>13</v>
      </c>
      <c r="T22" s="44">
        <f>R22+P22</f>
        <v>3068</v>
      </c>
      <c r="U22" s="23">
        <f>RANK(T22,T$5:T$31)</f>
        <v>18</v>
      </c>
      <c r="V22" s="53">
        <v>521</v>
      </c>
      <c r="W22" s="54">
        <f>RANK(V22,V$5:V$31)</f>
        <v>18</v>
      </c>
      <c r="X22" s="54">
        <f>V22+T22</f>
        <v>3589</v>
      </c>
      <c r="Y22" s="23">
        <f>RANK(X22,X$5:X$31)</f>
        <v>18</v>
      </c>
      <c r="Z22" s="58">
        <v>473</v>
      </c>
      <c r="AA22" s="59">
        <f>RANK(Z22,Z$5:Z$31)</f>
        <v>19</v>
      </c>
      <c r="AB22" s="59">
        <f>Z22+X22</f>
        <v>4062</v>
      </c>
      <c r="AC22" s="23">
        <f>RANK(AB22,AB$5:AB$31)</f>
        <v>18</v>
      </c>
      <c r="AD22" s="65">
        <v>678</v>
      </c>
      <c r="AE22" s="66">
        <f>RANK(AD22,AD$5:AD$31)</f>
        <v>9</v>
      </c>
      <c r="AF22" s="66">
        <f>AD22+AB22</f>
        <v>4740</v>
      </c>
      <c r="AG22" s="23">
        <f>RANK(AF22,AF$5:AF$31)</f>
        <v>18</v>
      </c>
      <c r="AI22" t="s">
        <v>22</v>
      </c>
      <c r="AJ22">
        <v>678</v>
      </c>
    </row>
    <row r="23" spans="2:36" ht="15">
      <c r="B23" s="4">
        <v>2075</v>
      </c>
      <c r="C23" s="5" t="s">
        <v>18</v>
      </c>
      <c r="D23" s="22">
        <v>576</v>
      </c>
      <c r="E23" s="25">
        <f>RANK(D23,D$5:D$31)</f>
        <v>17</v>
      </c>
      <c r="F23" s="17">
        <v>849</v>
      </c>
      <c r="G23" s="13">
        <f>RANK(F23,F$5:F$31)</f>
        <v>13</v>
      </c>
      <c r="H23" s="13">
        <f>SUM(D23,F23)</f>
        <v>1425</v>
      </c>
      <c r="I23" s="25">
        <f>RANK(H23,H$5:H$31)</f>
        <v>17</v>
      </c>
      <c r="J23" s="33">
        <v>297</v>
      </c>
      <c r="K23" s="30">
        <f>RANK(J23,J$5:J$31)</f>
        <v>23</v>
      </c>
      <c r="L23" s="30">
        <f>J23+H23</f>
        <v>1722</v>
      </c>
      <c r="M23" s="25">
        <f>RANK(L23,L$5:L$31)</f>
        <v>19</v>
      </c>
      <c r="N23" s="41">
        <v>455</v>
      </c>
      <c r="O23" s="38">
        <f>RANK(N23,N$5:N$31)</f>
        <v>22</v>
      </c>
      <c r="P23" s="38">
        <f>N23+L23</f>
        <v>2177</v>
      </c>
      <c r="Q23" s="25">
        <f>RANK(P23,P$5:P$31)</f>
        <v>19</v>
      </c>
      <c r="R23" s="47">
        <v>279</v>
      </c>
      <c r="S23" s="44">
        <f>RANK(R23,R$5:R$31)</f>
        <v>22</v>
      </c>
      <c r="T23" s="44">
        <f>R23+P23</f>
        <v>2456</v>
      </c>
      <c r="U23" s="23">
        <f>RANK(T23,T$5:T$31)</f>
        <v>20</v>
      </c>
      <c r="V23" s="53">
        <v>541</v>
      </c>
      <c r="W23" s="54">
        <f>RANK(V23,V$5:V$31)</f>
        <v>17</v>
      </c>
      <c r="X23" s="54">
        <f>V23+T23</f>
        <v>2997</v>
      </c>
      <c r="Y23" s="23">
        <f>RANK(X23,X$5:X$31)</f>
        <v>19</v>
      </c>
      <c r="Z23" s="58">
        <v>246</v>
      </c>
      <c r="AA23" s="59">
        <f>RANK(Z23,Z$5:Z$31)</f>
        <v>23</v>
      </c>
      <c r="AB23" s="59">
        <f>Z23+X23</f>
        <v>3243</v>
      </c>
      <c r="AC23" s="23">
        <f>RANK(AB23,AB$5:AB$31)</f>
        <v>19</v>
      </c>
      <c r="AD23" s="65">
        <v>379</v>
      </c>
      <c r="AE23" s="66">
        <f>RANK(AD23,AD$5:AD$31)</f>
        <v>18</v>
      </c>
      <c r="AF23" s="66">
        <f>AD23+AB23</f>
        <v>3622</v>
      </c>
      <c r="AG23" s="23">
        <f>RANK(AF23,AF$5:AF$31)</f>
        <v>19</v>
      </c>
      <c r="AI23" t="s">
        <v>18</v>
      </c>
      <c r="AJ23">
        <v>379</v>
      </c>
    </row>
    <row r="24" spans="2:36" ht="15">
      <c r="B24" s="4">
        <v>69</v>
      </c>
      <c r="C24" s="5" t="s">
        <v>21</v>
      </c>
      <c r="D24" s="22">
        <v>225</v>
      </c>
      <c r="E24" s="25">
        <f>RANK(D24,D$5:D$31)</f>
        <v>20</v>
      </c>
      <c r="F24" s="17">
        <v>576</v>
      </c>
      <c r="G24" s="13">
        <f>RANK(F24,F$5:F$31)</f>
        <v>21</v>
      </c>
      <c r="H24" s="13">
        <f>SUM(D24,F24)</f>
        <v>801</v>
      </c>
      <c r="I24" s="25">
        <f>RANK(H24,H$5:H$31)</f>
        <v>21</v>
      </c>
      <c r="J24" s="33">
        <v>630</v>
      </c>
      <c r="K24" s="30">
        <f>RANK(J24,J$5:J$31)</f>
        <v>18</v>
      </c>
      <c r="L24" s="30">
        <f>J24+H24</f>
        <v>1431</v>
      </c>
      <c r="M24" s="25">
        <f>RANK(L24,L$5:L$31)</f>
        <v>21</v>
      </c>
      <c r="N24" s="41">
        <v>405</v>
      </c>
      <c r="O24" s="38">
        <f>RANK(N24,N$5:N$31)</f>
        <v>23</v>
      </c>
      <c r="P24" s="38">
        <f>N24+L24</f>
        <v>1836</v>
      </c>
      <c r="Q24" s="25">
        <f>RANK(P24,P$5:P$31)</f>
        <v>21</v>
      </c>
      <c r="R24" s="47">
        <v>232</v>
      </c>
      <c r="S24" s="44">
        <f>RANK(R24,R$5:R$31)</f>
        <v>24</v>
      </c>
      <c r="T24" s="44">
        <f>R24+P24</f>
        <v>2068</v>
      </c>
      <c r="U24" s="23">
        <f>RANK(T24,T$5:T$31)</f>
        <v>22</v>
      </c>
      <c r="V24" s="53">
        <v>406</v>
      </c>
      <c r="W24" s="54">
        <f>RANK(V24,V$5:V$31)</f>
        <v>19</v>
      </c>
      <c r="X24" s="54">
        <f>V24+T24</f>
        <v>2474</v>
      </c>
      <c r="Y24" s="23">
        <f>RANK(X24,X$5:X$31)</f>
        <v>21</v>
      </c>
      <c r="Z24" s="58">
        <v>614</v>
      </c>
      <c r="AA24" s="59">
        <f>RANK(Z24,Z$5:Z$31)</f>
        <v>14</v>
      </c>
      <c r="AB24" s="59">
        <f>Z24+X24</f>
        <v>3088</v>
      </c>
      <c r="AC24" s="23">
        <f>RANK(AB24,AB$5:AB$31)</f>
        <v>21</v>
      </c>
      <c r="AD24" s="65">
        <v>324</v>
      </c>
      <c r="AE24" s="66">
        <f>RANK(AD24,AD$5:AD$31)</f>
        <v>20</v>
      </c>
      <c r="AF24" s="66">
        <f>AD24+AB24</f>
        <v>3412</v>
      </c>
      <c r="AG24" s="23">
        <f>RANK(AF24,AF$5:AF$31)</f>
        <v>20</v>
      </c>
      <c r="AI24" t="s">
        <v>21</v>
      </c>
      <c r="AJ24">
        <v>324</v>
      </c>
    </row>
    <row r="25" spans="2:36" ht="15">
      <c r="B25" s="4">
        <v>387</v>
      </c>
      <c r="C25" s="5" t="s">
        <v>20</v>
      </c>
      <c r="D25" s="22">
        <v>358</v>
      </c>
      <c r="E25" s="25">
        <f>RANK(D25,D$5:D$31)</f>
        <v>19</v>
      </c>
      <c r="F25" s="17">
        <v>658</v>
      </c>
      <c r="G25" s="13">
        <f>RANK(F25,F$5:F$31)</f>
        <v>20</v>
      </c>
      <c r="H25" s="13">
        <f>SUM(D25,F25)</f>
        <v>1016</v>
      </c>
      <c r="I25" s="25">
        <f>RANK(H25,H$5:H$31)</f>
        <v>20</v>
      </c>
      <c r="J25" s="33">
        <v>493</v>
      </c>
      <c r="K25" s="30">
        <f>RANK(J25,J$5:J$31)</f>
        <v>20</v>
      </c>
      <c r="L25" s="30">
        <f>J25+H25</f>
        <v>1509</v>
      </c>
      <c r="M25" s="25">
        <f>RANK(L25,L$5:L$31)</f>
        <v>20</v>
      </c>
      <c r="N25" s="41">
        <v>646</v>
      </c>
      <c r="O25" s="38">
        <f>RANK(N25,N$5:N$31)</f>
        <v>19</v>
      </c>
      <c r="P25" s="38">
        <f>N25+L25</f>
        <v>2155</v>
      </c>
      <c r="Q25" s="25">
        <f>RANK(P25,P$5:P$31)</f>
        <v>20</v>
      </c>
      <c r="R25" s="47">
        <v>452</v>
      </c>
      <c r="S25" s="44">
        <f>RANK(R25,R$5:R$31)</f>
        <v>20</v>
      </c>
      <c r="T25" s="44">
        <f>R25+P25</f>
        <v>2607</v>
      </c>
      <c r="U25" s="23">
        <f>RANK(T25,T$5:T$31)</f>
        <v>19</v>
      </c>
      <c r="V25" s="53">
        <v>209</v>
      </c>
      <c r="W25" s="54">
        <f>RANK(V25,V$5:V$31)</f>
        <v>22</v>
      </c>
      <c r="X25" s="54">
        <f>V25+T25</f>
        <v>2816</v>
      </c>
      <c r="Y25" s="23">
        <f>RANK(X25,X$5:X$31)</f>
        <v>20</v>
      </c>
      <c r="Z25" s="58">
        <v>310</v>
      </c>
      <c r="AA25" s="59">
        <f>RANK(Z25,Z$5:Z$31)</f>
        <v>21</v>
      </c>
      <c r="AB25" s="59">
        <f>Z25+X25</f>
        <v>3126</v>
      </c>
      <c r="AC25" s="23">
        <f>RANK(AB25,AB$5:AB$31)</f>
        <v>20</v>
      </c>
      <c r="AD25" s="65">
        <v>212</v>
      </c>
      <c r="AE25" s="66">
        <f>RANK(AD25,AD$5:AD$31)</f>
        <v>22</v>
      </c>
      <c r="AF25" s="66">
        <f>AD25+AB25</f>
        <v>3338</v>
      </c>
      <c r="AG25" s="23">
        <f>RANK(AF25,AF$5:AF$31)</f>
        <v>21</v>
      </c>
      <c r="AI25" t="s">
        <v>20</v>
      </c>
      <c r="AJ25">
        <v>212</v>
      </c>
    </row>
    <row r="26" spans="2:36" ht="15">
      <c r="B26" s="4">
        <v>1949</v>
      </c>
      <c r="C26" s="5" t="s">
        <v>28</v>
      </c>
      <c r="D26" s="18"/>
      <c r="E26" s="26"/>
      <c r="F26" s="17">
        <v>527</v>
      </c>
      <c r="G26" s="13">
        <f>RANK(F26,F$5:F$31)</f>
        <v>22</v>
      </c>
      <c r="H26" s="13">
        <f>SUM(D26,F26)</f>
        <v>527</v>
      </c>
      <c r="I26" s="25">
        <f>RANK(H26,H$5:H$31)</f>
        <v>22</v>
      </c>
      <c r="J26" s="33">
        <v>382</v>
      </c>
      <c r="K26" s="30">
        <f>RANK(J26,J$5:J$31)</f>
        <v>21</v>
      </c>
      <c r="L26" s="30">
        <f>J26+H26</f>
        <v>909</v>
      </c>
      <c r="M26" s="25">
        <f>RANK(L26,L$5:L$31)</f>
        <v>22</v>
      </c>
      <c r="N26" s="41">
        <v>665</v>
      </c>
      <c r="O26" s="38">
        <f>RANK(N26,N$5:N$31)</f>
        <v>17</v>
      </c>
      <c r="P26" s="38">
        <f>N26+L26</f>
        <v>1574</v>
      </c>
      <c r="Q26" s="25">
        <f>RANK(P26,P$5:P$31)</f>
        <v>22</v>
      </c>
      <c r="R26" s="47">
        <v>638</v>
      </c>
      <c r="S26" s="44">
        <f>RANK(R26,R$5:R$31)</f>
        <v>10</v>
      </c>
      <c r="T26" s="44">
        <f>R26+P26</f>
        <v>2212</v>
      </c>
      <c r="U26" s="23">
        <f>RANK(T26,T$5:T$31)</f>
        <v>21</v>
      </c>
      <c r="V26" s="53">
        <v>129</v>
      </c>
      <c r="W26" s="54">
        <f>RANK(V26,V$5:V$31)</f>
        <v>26</v>
      </c>
      <c r="X26" s="54">
        <f>V26+T26</f>
        <v>2341</v>
      </c>
      <c r="Y26" s="23">
        <f>RANK(X26,X$5:X$31)</f>
        <v>22</v>
      </c>
      <c r="Z26" s="58">
        <v>261</v>
      </c>
      <c r="AA26" s="59">
        <f>RANK(Z26,Z$5:Z$31)</f>
        <v>22</v>
      </c>
      <c r="AB26" s="59">
        <f>Z26+X26</f>
        <v>2602</v>
      </c>
      <c r="AC26" s="23">
        <f>RANK(AB26,AB$5:AB$31)</f>
        <v>22</v>
      </c>
      <c r="AD26" s="65">
        <v>198</v>
      </c>
      <c r="AE26" s="66">
        <f>RANK(AD26,AD$5:AD$31)</f>
        <v>23</v>
      </c>
      <c r="AF26" s="66">
        <f>AD26+AB26</f>
        <v>2800</v>
      </c>
      <c r="AG26" s="23">
        <f>RANK(AF26,AF$5:AF$31)</f>
        <v>22</v>
      </c>
      <c r="AI26" t="s">
        <v>28</v>
      </c>
      <c r="AJ26">
        <v>198</v>
      </c>
    </row>
    <row r="27" spans="2:36" ht="15">
      <c r="B27" s="4">
        <v>883</v>
      </c>
      <c r="C27" s="5" t="s">
        <v>30</v>
      </c>
      <c r="D27" s="18"/>
      <c r="E27" s="26"/>
      <c r="F27" s="18"/>
      <c r="G27" s="14"/>
      <c r="H27" s="14"/>
      <c r="I27" s="26"/>
      <c r="J27" s="33">
        <v>216</v>
      </c>
      <c r="K27" s="30">
        <f>RANK(J27,J$5:J$31)</f>
        <v>24</v>
      </c>
      <c r="L27" s="30">
        <f>J27+H27</f>
        <v>216</v>
      </c>
      <c r="M27" s="25">
        <f>RANK(L27,L$5:L$31)</f>
        <v>25</v>
      </c>
      <c r="N27" s="41">
        <v>587</v>
      </c>
      <c r="O27" s="38">
        <f>RANK(N27,N$5:N$31)</f>
        <v>21</v>
      </c>
      <c r="P27" s="38">
        <f>N27+L27</f>
        <v>803</v>
      </c>
      <c r="Q27" s="25">
        <f>RANK(P27,P$5:P$31)</f>
        <v>24</v>
      </c>
      <c r="R27" s="47">
        <v>332</v>
      </c>
      <c r="S27" s="44">
        <f>RANK(R27,R$5:R$31)</f>
        <v>21</v>
      </c>
      <c r="T27" s="44">
        <f>R27+P27</f>
        <v>1135</v>
      </c>
      <c r="U27" s="23">
        <f>RANK(T27,T$5:T$31)</f>
        <v>24</v>
      </c>
      <c r="V27" s="53">
        <v>266</v>
      </c>
      <c r="W27" s="54">
        <f>RANK(V27,V$5:V$31)</f>
        <v>21</v>
      </c>
      <c r="X27" s="54">
        <f>V27+T27</f>
        <v>1401</v>
      </c>
      <c r="Y27" s="23">
        <f>RANK(X27,X$5:X$31)</f>
        <v>23</v>
      </c>
      <c r="Z27" s="58">
        <v>434</v>
      </c>
      <c r="AA27" s="59">
        <f>RANK(Z27,Z$5:Z$31)</f>
        <v>20</v>
      </c>
      <c r="AB27" s="59">
        <f>Z27+X27</f>
        <v>1835</v>
      </c>
      <c r="AC27" s="23">
        <f>RANK(AB27,AB$5:AB$31)</f>
        <v>23</v>
      </c>
      <c r="AD27" s="65">
        <v>12</v>
      </c>
      <c r="AE27" s="66">
        <f>RANK(AD27,AD$5:AD$31)</f>
        <v>26</v>
      </c>
      <c r="AF27" s="66">
        <f>AD27+AB27</f>
        <v>1847</v>
      </c>
      <c r="AG27" s="23">
        <f>RANK(AF27,AF$5:AF$31)</f>
        <v>23</v>
      </c>
      <c r="AI27" t="s">
        <v>30</v>
      </c>
      <c r="AJ27">
        <v>12</v>
      </c>
    </row>
    <row r="28" spans="2:36" ht="15">
      <c r="B28" s="4">
        <v>976</v>
      </c>
      <c r="C28" s="7" t="s">
        <v>24</v>
      </c>
      <c r="D28" s="22">
        <v>68</v>
      </c>
      <c r="E28" s="25">
        <f>RANK(D28,D$5:D$31)</f>
        <v>23</v>
      </c>
      <c r="F28" s="17">
        <v>272</v>
      </c>
      <c r="G28" s="13">
        <f>RANK(F28,F$5:F$31)</f>
        <v>23</v>
      </c>
      <c r="H28" s="13">
        <f>SUM(D28,F28)</f>
        <v>340</v>
      </c>
      <c r="I28" s="25">
        <f>RANK(H28,H$5:H$31)</f>
        <v>23</v>
      </c>
      <c r="J28" s="33">
        <v>309</v>
      </c>
      <c r="K28" s="30">
        <f>RANK(J28,J$5:J$31)</f>
        <v>22</v>
      </c>
      <c r="L28" s="30">
        <f>J28+H28</f>
        <v>649</v>
      </c>
      <c r="M28" s="25">
        <f>RANK(L28,L$5:L$31)</f>
        <v>23</v>
      </c>
      <c r="N28" s="41">
        <v>273</v>
      </c>
      <c r="O28" s="38">
        <f>RANK(N28,N$5:N$31)</f>
        <v>24</v>
      </c>
      <c r="P28" s="38">
        <f>N28+L28</f>
        <v>922</v>
      </c>
      <c r="Q28" s="25">
        <f>RANK(P28,P$5:P$31)</f>
        <v>23</v>
      </c>
      <c r="R28" s="47">
        <v>276</v>
      </c>
      <c r="S28" s="44">
        <f>RANK(R28,R$5:R$31)</f>
        <v>23</v>
      </c>
      <c r="T28" s="44">
        <f>R28+P28</f>
        <v>1198</v>
      </c>
      <c r="U28" s="23">
        <f>RANK(T28,T$5:T$31)</f>
        <v>23</v>
      </c>
      <c r="V28" s="53">
        <v>182</v>
      </c>
      <c r="W28" s="54">
        <f>RANK(V28,V$5:V$31)</f>
        <v>24</v>
      </c>
      <c r="X28" s="54">
        <f>V28+T28</f>
        <v>1380</v>
      </c>
      <c r="Y28" s="23">
        <f>RANK(X28,X$5:X$31)</f>
        <v>24</v>
      </c>
      <c r="Z28" s="58">
        <v>75</v>
      </c>
      <c r="AA28" s="59">
        <f>RANK(Z28,Z$5:Z$31)</f>
        <v>25</v>
      </c>
      <c r="AB28" s="59">
        <f>Z28+X28</f>
        <v>1455</v>
      </c>
      <c r="AC28" s="23">
        <f>RANK(AB28,AB$5:AB$31)</f>
        <v>24</v>
      </c>
      <c r="AD28" s="65">
        <v>300</v>
      </c>
      <c r="AE28" s="66">
        <f>RANK(AD28,AD$5:AD$31)</f>
        <v>21</v>
      </c>
      <c r="AF28" s="66">
        <f>AD28+AB28</f>
        <v>1755</v>
      </c>
      <c r="AG28" s="23">
        <f>RANK(AF28,AF$5:AF$31)</f>
        <v>24</v>
      </c>
      <c r="AI28" t="s">
        <v>24</v>
      </c>
      <c r="AJ28">
        <v>300</v>
      </c>
    </row>
    <row r="29" spans="2:36" ht="15">
      <c r="B29" s="6">
        <v>1944</v>
      </c>
      <c r="C29" s="7" t="s">
        <v>23</v>
      </c>
      <c r="D29" s="22">
        <v>185</v>
      </c>
      <c r="E29" s="25">
        <f>RANK(D29,D$5:D$31)</f>
        <v>22</v>
      </c>
      <c r="F29" s="17">
        <v>147</v>
      </c>
      <c r="G29" s="13">
        <f>RANK(F29,F$5:F$31)</f>
        <v>24</v>
      </c>
      <c r="H29" s="13">
        <f>SUM(D29,F29)</f>
        <v>332</v>
      </c>
      <c r="I29" s="25">
        <f>RANK(H29,H$5:H$31)</f>
        <v>24</v>
      </c>
      <c r="J29" s="33">
        <v>207</v>
      </c>
      <c r="K29" s="30">
        <f>RANK(J29,J$5:J$31)</f>
        <v>25</v>
      </c>
      <c r="L29" s="30">
        <f>J29+H29</f>
        <v>539</v>
      </c>
      <c r="M29" s="25">
        <f>RANK(L29,L$5:L$31)</f>
        <v>24</v>
      </c>
      <c r="N29" s="41">
        <v>215</v>
      </c>
      <c r="O29" s="38">
        <f>RANK(N29,N$5:N$31)</f>
        <v>25</v>
      </c>
      <c r="P29" s="38">
        <f>N29+L29</f>
        <v>754</v>
      </c>
      <c r="Q29" s="25">
        <f>RANK(P29,P$5:P$31)</f>
        <v>25</v>
      </c>
      <c r="R29" s="47">
        <v>169</v>
      </c>
      <c r="S29" s="44">
        <f>RANK(R29,R$5:R$31)</f>
        <v>25</v>
      </c>
      <c r="T29" s="44">
        <f>R29+P29</f>
        <v>923</v>
      </c>
      <c r="U29" s="23">
        <f>RANK(T29,T$5:T$31)</f>
        <v>25</v>
      </c>
      <c r="V29" s="53">
        <v>160</v>
      </c>
      <c r="W29" s="54">
        <f>RANK(V29,V$5:V$31)</f>
        <v>25</v>
      </c>
      <c r="X29" s="54">
        <f>V29+T29</f>
        <v>1083</v>
      </c>
      <c r="Y29" s="23">
        <f>RANK(X29,X$5:X$31)</f>
        <v>25</v>
      </c>
      <c r="Z29" s="58">
        <v>46</v>
      </c>
      <c r="AA29" s="59">
        <f>RANK(Z29,Z$5:Z$31)</f>
        <v>26</v>
      </c>
      <c r="AB29" s="59">
        <f>Z29+X29</f>
        <v>1129</v>
      </c>
      <c r="AC29" s="23">
        <f>RANK(AB29,AB$5:AB$31)</f>
        <v>25</v>
      </c>
      <c r="AD29" s="65">
        <v>150</v>
      </c>
      <c r="AE29" s="66">
        <f>RANK(AD29,AD$5:AD$31)</f>
        <v>24</v>
      </c>
      <c r="AF29" s="66">
        <f>AD29+AB29</f>
        <v>1279</v>
      </c>
      <c r="AG29" s="23">
        <f>RANK(AF29,AF$5:AF$31)</f>
        <v>25</v>
      </c>
      <c r="AI29" t="s">
        <v>23</v>
      </c>
      <c r="AJ29">
        <v>150</v>
      </c>
    </row>
    <row r="30" spans="2:36" ht="15">
      <c r="B30" s="4">
        <v>2248</v>
      </c>
      <c r="C30" s="5" t="s">
        <v>29</v>
      </c>
      <c r="D30" s="18"/>
      <c r="E30" s="26"/>
      <c r="F30" s="18"/>
      <c r="G30" s="14"/>
      <c r="H30" s="14"/>
      <c r="I30" s="26"/>
      <c r="J30" s="33">
        <v>32</v>
      </c>
      <c r="K30" s="30">
        <f>RANK(J30,J$5:J$31)</f>
        <v>27</v>
      </c>
      <c r="L30" s="30">
        <f>J30+H30</f>
        <v>32</v>
      </c>
      <c r="M30" s="25">
        <f>RANK(L30,L$5:L$31)</f>
        <v>27</v>
      </c>
      <c r="N30" s="41">
        <v>189</v>
      </c>
      <c r="O30" s="38">
        <f>RANK(N30,N$5:N$31)</f>
        <v>26</v>
      </c>
      <c r="P30" s="38">
        <f>N30+L30</f>
        <v>221</v>
      </c>
      <c r="Q30" s="25">
        <f>RANK(P30,P$5:P$31)</f>
        <v>27</v>
      </c>
      <c r="R30" s="47">
        <v>141</v>
      </c>
      <c r="S30" s="44">
        <f>RANK(R30,R$5:R$31)</f>
        <v>26</v>
      </c>
      <c r="T30" s="44">
        <f>R30+P30</f>
        <v>362</v>
      </c>
      <c r="U30" s="23">
        <f>RANK(T30,T$5:T$31)</f>
        <v>27</v>
      </c>
      <c r="V30" s="53">
        <v>193</v>
      </c>
      <c r="W30" s="54">
        <f>RANK(V30,V$5:V$31)</f>
        <v>23</v>
      </c>
      <c r="X30" s="54">
        <f>V30+T30</f>
        <v>555</v>
      </c>
      <c r="Y30" s="23">
        <f>RANK(X30,X$5:X$31)</f>
        <v>26</v>
      </c>
      <c r="Z30" s="58">
        <v>109</v>
      </c>
      <c r="AA30" s="59">
        <f>RANK(Z30,Z$5:Z$31)</f>
        <v>24</v>
      </c>
      <c r="AB30" s="59">
        <f>Z30+X30</f>
        <v>664</v>
      </c>
      <c r="AC30" s="23">
        <f>RANK(AB30,AB$5:AB$31)</f>
        <v>26</v>
      </c>
      <c r="AD30" s="65">
        <v>81</v>
      </c>
      <c r="AE30" s="66">
        <f>RANK(AD30,AD$5:AD$31)</f>
        <v>25</v>
      </c>
      <c r="AF30" s="66">
        <f>AD30+AB30</f>
        <v>745</v>
      </c>
      <c r="AG30" s="23">
        <f>RANK(AF30,AF$5:AF$31)</f>
        <v>26</v>
      </c>
      <c r="AI30" t="s">
        <v>29</v>
      </c>
      <c r="AJ30">
        <v>81</v>
      </c>
    </row>
    <row r="31" spans="2:33" ht="15.75" thickBot="1">
      <c r="B31" s="10">
        <v>2255</v>
      </c>
      <c r="C31" s="11" t="s">
        <v>27</v>
      </c>
      <c r="D31" s="19"/>
      <c r="E31" s="27"/>
      <c r="F31" s="49">
        <v>5</v>
      </c>
      <c r="G31" s="50">
        <f>RANK(F31,F$5:F$31)</f>
        <v>25</v>
      </c>
      <c r="H31" s="50">
        <f>SUM(D31,F31)</f>
        <v>5</v>
      </c>
      <c r="I31" s="37">
        <f>RANK(H31,H$5:H$31)</f>
        <v>25</v>
      </c>
      <c r="J31" s="34">
        <v>207</v>
      </c>
      <c r="K31" s="35">
        <f>RANK(J31,J$5:J$31)</f>
        <v>25</v>
      </c>
      <c r="L31" s="35">
        <f>J31+H31</f>
        <v>212</v>
      </c>
      <c r="M31" s="37">
        <f>RANK(L31,L$5:L$31)</f>
        <v>26</v>
      </c>
      <c r="N31" s="42">
        <v>161</v>
      </c>
      <c r="O31" s="43">
        <f>RANK(N31,N$5:N$31)</f>
        <v>27</v>
      </c>
      <c r="P31" s="43">
        <f>N31+L31</f>
        <v>373</v>
      </c>
      <c r="Q31" s="37">
        <f>RANK(P31,P$5:P$31)</f>
        <v>26</v>
      </c>
      <c r="R31" s="19"/>
      <c r="S31" s="20"/>
      <c r="T31" s="48">
        <f>R31+P31</f>
        <v>373</v>
      </c>
      <c r="U31" s="36">
        <f>RANK(T31,T$5:T$31)</f>
        <v>26</v>
      </c>
      <c r="V31" s="19"/>
      <c r="W31" s="20"/>
      <c r="X31" s="55">
        <f>V31+T31</f>
        <v>373</v>
      </c>
      <c r="Y31" s="36">
        <f>RANK(X31,X$5:X$31)</f>
        <v>27</v>
      </c>
      <c r="Z31" s="60"/>
      <c r="AA31" s="61"/>
      <c r="AB31" s="61">
        <f>Z31+X31</f>
        <v>373</v>
      </c>
      <c r="AC31" s="36">
        <f>RANK(AB31,AB$5:AB$31)</f>
        <v>27</v>
      </c>
      <c r="AD31" s="67"/>
      <c r="AE31" s="68"/>
      <c r="AF31" s="68">
        <f>AD31+AB31</f>
        <v>373</v>
      </c>
      <c r="AG31" s="36">
        <f>RANK(AF31,AF$5:AF$31)</f>
        <v>27</v>
      </c>
    </row>
  </sheetData>
  <sheetProtection/>
  <conditionalFormatting sqref="I5:I31 E5:E30">
    <cfRule type="cellIs" priority="22" dxfId="2" operator="equal">
      <formula>3</formula>
    </cfRule>
    <cfRule type="cellIs" priority="23" dxfId="1" operator="equal">
      <formula>2</formula>
    </cfRule>
    <cfRule type="cellIs" priority="24" dxfId="0" operator="equal">
      <formula>1</formula>
    </cfRule>
  </conditionalFormatting>
  <conditionalFormatting sqref="M5:U31">
    <cfRule type="cellIs" priority="16" dxfId="2" operator="equal">
      <formula>3</formula>
    </cfRule>
    <cfRule type="cellIs" priority="17" dxfId="1" operator="equal">
      <formula>2</formula>
    </cfRule>
    <cfRule type="cellIs" priority="18" dxfId="0" operator="equal">
      <formula>1</formula>
    </cfRule>
  </conditionalFormatting>
  <conditionalFormatting sqref="G5:G31">
    <cfRule type="cellIs" priority="13" dxfId="2" operator="equal" stopIfTrue="1">
      <formula>3</formula>
    </cfRule>
    <cfRule type="cellIs" priority="14" dxfId="1" operator="equal" stopIfTrue="1">
      <formula>2</formula>
    </cfRule>
    <cfRule type="cellIs" priority="15" dxfId="0" operator="equal" stopIfTrue="1">
      <formula>1</formula>
    </cfRule>
  </conditionalFormatting>
  <conditionalFormatting sqref="K5:K31">
    <cfRule type="cellIs" priority="10" dxfId="2" operator="equal" stopIfTrue="1">
      <formula>3</formula>
    </cfRule>
    <cfRule type="cellIs" priority="11" dxfId="1" operator="equal" stopIfTrue="1">
      <formula>2</formula>
    </cfRule>
    <cfRule type="cellIs" priority="12" dxfId="0" operator="equal" stopIfTrue="1">
      <formula>1</formula>
    </cfRule>
  </conditionalFormatting>
  <conditionalFormatting sqref="V5:Y31">
    <cfRule type="cellIs" priority="7" dxfId="2" operator="equal">
      <formula>3</formula>
    </cfRule>
    <cfRule type="cellIs" priority="8" dxfId="1" operator="equal">
      <formula>2</formula>
    </cfRule>
    <cfRule type="cellIs" priority="9" dxfId="0" operator="equal">
      <formula>1</formula>
    </cfRule>
  </conditionalFormatting>
  <conditionalFormatting sqref="Z5:AC31">
    <cfRule type="cellIs" priority="4" dxfId="2" operator="equal">
      <formula>3</formula>
    </cfRule>
    <cfRule type="cellIs" priority="5" dxfId="1" operator="equal">
      <formula>2</formula>
    </cfRule>
    <cfRule type="cellIs" priority="6" dxfId="0" operator="equal">
      <formula>1</formula>
    </cfRule>
  </conditionalFormatting>
  <conditionalFormatting sqref="AD5:AG31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Utilisateur Windows</cp:lastModifiedBy>
  <dcterms:created xsi:type="dcterms:W3CDTF">2020-11-09T15:01:53Z</dcterms:created>
  <dcterms:modified xsi:type="dcterms:W3CDTF">2021-06-22T17:37:52Z</dcterms:modified>
  <cp:category/>
  <cp:version/>
  <cp:contentType/>
  <cp:contentStatus/>
</cp:coreProperties>
</file>